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charts/chart75.xml" ContentType="application/vnd.openxmlformats-officedocument.drawingml.chart+xml"/>
  <Override PartName="/xl/theme/themeOverride75.xml" ContentType="application/vnd.openxmlformats-officedocument.themeOverride+xml"/>
  <Override PartName="/xl/charts/chart76.xml" ContentType="application/vnd.openxmlformats-officedocument.drawingml.chart+xml"/>
  <Override PartName="/xl/theme/themeOverride76.xml" ContentType="application/vnd.openxmlformats-officedocument.themeOverride+xml"/>
  <Override PartName="/xl/charts/chart77.xml" ContentType="application/vnd.openxmlformats-officedocument.drawingml.chart+xml"/>
  <Override PartName="/xl/theme/themeOverride77.xml" ContentType="application/vnd.openxmlformats-officedocument.themeOverride+xml"/>
  <Override PartName="/xl/charts/chart78.xml" ContentType="application/vnd.openxmlformats-officedocument.drawingml.chart+xml"/>
  <Override PartName="/xl/theme/themeOverride78.xml" ContentType="application/vnd.openxmlformats-officedocument.themeOverride+xml"/>
  <Override PartName="/xl/charts/chart79.xml" ContentType="application/vnd.openxmlformats-officedocument.drawingml.chart+xml"/>
  <Override PartName="/xl/theme/themeOverride79.xml" ContentType="application/vnd.openxmlformats-officedocument.themeOverride+xml"/>
  <Override PartName="/xl/charts/chart80.xml" ContentType="application/vnd.openxmlformats-officedocument.drawingml.chart+xml"/>
  <Override PartName="/xl/theme/themeOverride80.xml" ContentType="application/vnd.openxmlformats-officedocument.themeOverride+xml"/>
  <Override PartName="/xl/charts/chart81.xml" ContentType="application/vnd.openxmlformats-officedocument.drawingml.chart+xml"/>
  <Override PartName="/xl/theme/themeOverride81.xml" ContentType="application/vnd.openxmlformats-officedocument.themeOverride+xml"/>
  <Override PartName="/xl/charts/chart82.xml" ContentType="application/vnd.openxmlformats-officedocument.drawingml.chart+xml"/>
  <Override PartName="/xl/theme/themeOverride82.xml" ContentType="application/vnd.openxmlformats-officedocument.themeOverride+xml"/>
  <Override PartName="/xl/charts/chart83.xml" ContentType="application/vnd.openxmlformats-officedocument.drawingml.chart+xml"/>
  <Override PartName="/xl/theme/themeOverride83.xml" ContentType="application/vnd.openxmlformats-officedocument.themeOverride+xml"/>
  <Override PartName="/xl/charts/chart84.xml" ContentType="application/vnd.openxmlformats-officedocument.drawingml.chart+xml"/>
  <Override PartName="/xl/theme/themeOverride84.xml" ContentType="application/vnd.openxmlformats-officedocument.themeOverride+xml"/>
  <Override PartName="/xl/charts/chart85.xml" ContentType="application/vnd.openxmlformats-officedocument.drawingml.chart+xml"/>
  <Override PartName="/xl/theme/themeOverride85.xml" ContentType="application/vnd.openxmlformats-officedocument.themeOverride+xml"/>
  <Override PartName="/xl/charts/chart86.xml" ContentType="application/vnd.openxmlformats-officedocument.drawingml.chart+xml"/>
  <Override PartName="/xl/theme/themeOverride86.xml" ContentType="application/vnd.openxmlformats-officedocument.themeOverride+xml"/>
  <Override PartName="/xl/charts/chart87.xml" ContentType="application/vnd.openxmlformats-officedocument.drawingml.chart+xml"/>
  <Override PartName="/xl/theme/themeOverride87.xml" ContentType="application/vnd.openxmlformats-officedocument.themeOverride+xml"/>
  <Override PartName="/xl/charts/chart88.xml" ContentType="application/vnd.openxmlformats-officedocument.drawingml.chart+xml"/>
  <Override PartName="/xl/theme/themeOverride88.xml" ContentType="application/vnd.openxmlformats-officedocument.themeOverride+xml"/>
  <Override PartName="/xl/charts/chart89.xml" ContentType="application/vnd.openxmlformats-officedocument.drawingml.chart+xml"/>
  <Override PartName="/xl/theme/themeOverride89.xml" ContentType="application/vnd.openxmlformats-officedocument.themeOverride+xml"/>
  <Override PartName="/xl/charts/chart90.xml" ContentType="application/vnd.openxmlformats-officedocument.drawingml.chart+xml"/>
  <Override PartName="/xl/theme/themeOverride90.xml" ContentType="application/vnd.openxmlformats-officedocument.themeOverride+xml"/>
  <Override PartName="/xl/charts/chart91.xml" ContentType="application/vnd.openxmlformats-officedocument.drawingml.chart+xml"/>
  <Override PartName="/xl/theme/themeOverride91.xml" ContentType="application/vnd.openxmlformats-officedocument.themeOverride+xml"/>
  <Override PartName="/xl/charts/chart92.xml" ContentType="application/vnd.openxmlformats-officedocument.drawingml.chart+xml"/>
  <Override PartName="/xl/theme/themeOverride92.xml" ContentType="application/vnd.openxmlformats-officedocument.themeOverride+xml"/>
  <Override PartName="/xl/charts/chart93.xml" ContentType="application/vnd.openxmlformats-officedocument.drawingml.chart+xml"/>
  <Override PartName="/xl/theme/themeOverride93.xml" ContentType="application/vnd.openxmlformats-officedocument.themeOverride+xml"/>
  <Override PartName="/xl/charts/chart94.xml" ContentType="application/vnd.openxmlformats-officedocument.drawingml.chart+xml"/>
  <Override PartName="/xl/theme/themeOverride94.xml" ContentType="application/vnd.openxmlformats-officedocument.themeOverride+xml"/>
  <Override PartName="/xl/charts/chart95.xml" ContentType="application/vnd.openxmlformats-officedocument.drawingml.chart+xml"/>
  <Override PartName="/xl/theme/themeOverride95.xml" ContentType="application/vnd.openxmlformats-officedocument.themeOverride+xml"/>
  <Override PartName="/xl/charts/chart96.xml" ContentType="application/vnd.openxmlformats-officedocument.drawingml.chart+xml"/>
  <Override PartName="/xl/theme/themeOverride96.xml" ContentType="application/vnd.openxmlformats-officedocument.themeOverride+xml"/>
  <Override PartName="/xl/charts/chart97.xml" ContentType="application/vnd.openxmlformats-officedocument.drawingml.chart+xml"/>
  <Override PartName="/xl/theme/themeOverride97.xml" ContentType="application/vnd.openxmlformats-officedocument.themeOverride+xml"/>
  <Override PartName="/xl/charts/chart98.xml" ContentType="application/vnd.openxmlformats-officedocument.drawingml.chart+xml"/>
  <Override PartName="/xl/theme/themeOverride98.xml" ContentType="application/vnd.openxmlformats-officedocument.themeOverride+xml"/>
  <Override PartName="/xl/charts/chart99.xml" ContentType="application/vnd.openxmlformats-officedocument.drawingml.chart+xml"/>
  <Override PartName="/xl/theme/themeOverride99.xml" ContentType="application/vnd.openxmlformats-officedocument.themeOverride+xml"/>
  <Override PartName="/xl/charts/chart100.xml" ContentType="application/vnd.openxmlformats-officedocument.drawingml.chart+xml"/>
  <Override PartName="/xl/theme/themeOverride100.xml" ContentType="application/vnd.openxmlformats-officedocument.themeOverride+xml"/>
  <Override PartName="/xl/charts/chart101.xml" ContentType="application/vnd.openxmlformats-officedocument.drawingml.chart+xml"/>
  <Override PartName="/xl/theme/themeOverride101.xml" ContentType="application/vnd.openxmlformats-officedocument.themeOverride+xml"/>
  <Override PartName="/xl/charts/chart102.xml" ContentType="application/vnd.openxmlformats-officedocument.drawingml.chart+xml"/>
  <Override PartName="/xl/theme/themeOverride102.xml" ContentType="application/vnd.openxmlformats-officedocument.themeOverride+xml"/>
  <Override PartName="/xl/charts/chart103.xml" ContentType="application/vnd.openxmlformats-officedocument.drawingml.chart+xml"/>
  <Override PartName="/xl/theme/themeOverride103.xml" ContentType="application/vnd.openxmlformats-officedocument.themeOverride+xml"/>
  <Override PartName="/xl/charts/chart104.xml" ContentType="application/vnd.openxmlformats-officedocument.drawingml.chart+xml"/>
  <Override PartName="/xl/theme/themeOverride104.xml" ContentType="application/vnd.openxmlformats-officedocument.themeOverride+xml"/>
  <Override PartName="/xl/charts/chart105.xml" ContentType="application/vnd.openxmlformats-officedocument.drawingml.chart+xml"/>
  <Override PartName="/xl/theme/themeOverride105.xml" ContentType="application/vnd.openxmlformats-officedocument.themeOverride+xml"/>
  <Override PartName="/xl/charts/chart106.xml" ContentType="application/vnd.openxmlformats-officedocument.drawingml.chart+xml"/>
  <Override PartName="/xl/theme/themeOverride106.xml" ContentType="application/vnd.openxmlformats-officedocument.themeOverride+xml"/>
  <Override PartName="/xl/charts/chart107.xml" ContentType="application/vnd.openxmlformats-officedocument.drawingml.chart+xml"/>
  <Override PartName="/xl/theme/themeOverride107.xml" ContentType="application/vnd.openxmlformats-officedocument.themeOverride+xml"/>
  <Override PartName="/xl/charts/chart108.xml" ContentType="application/vnd.openxmlformats-officedocument.drawingml.chart+xml"/>
  <Override PartName="/xl/theme/themeOverride108.xml" ContentType="application/vnd.openxmlformats-officedocument.themeOverride+xml"/>
  <Override PartName="/xl/charts/chart109.xml" ContentType="application/vnd.openxmlformats-officedocument.drawingml.chart+xml"/>
  <Override PartName="/xl/theme/themeOverride109.xml" ContentType="application/vnd.openxmlformats-officedocument.themeOverride+xml"/>
  <Override PartName="/xl/charts/chart110.xml" ContentType="application/vnd.openxmlformats-officedocument.drawingml.chart+xml"/>
  <Override PartName="/xl/theme/themeOverride110.xml" ContentType="application/vnd.openxmlformats-officedocument.themeOverride+xml"/>
  <Override PartName="/xl/charts/chart111.xml" ContentType="application/vnd.openxmlformats-officedocument.drawingml.chart+xml"/>
  <Override PartName="/xl/theme/themeOverride111.xml" ContentType="application/vnd.openxmlformats-officedocument.themeOverride+xml"/>
  <Override PartName="/xl/charts/chart112.xml" ContentType="application/vnd.openxmlformats-officedocument.drawingml.chart+xml"/>
  <Override PartName="/xl/theme/themeOverride112.xml" ContentType="application/vnd.openxmlformats-officedocument.themeOverride+xml"/>
  <Override PartName="/xl/charts/chart113.xml" ContentType="application/vnd.openxmlformats-officedocument.drawingml.chart+xml"/>
  <Override PartName="/xl/theme/themeOverride113.xml" ContentType="application/vnd.openxmlformats-officedocument.themeOverride+xml"/>
  <Override PartName="/xl/charts/chart114.xml" ContentType="application/vnd.openxmlformats-officedocument.drawingml.chart+xml"/>
  <Override PartName="/xl/theme/themeOverride114.xml" ContentType="application/vnd.openxmlformats-officedocument.themeOverride+xml"/>
  <Override PartName="/xl/charts/chart115.xml" ContentType="application/vnd.openxmlformats-officedocument.drawingml.chart+xml"/>
  <Override PartName="/xl/theme/themeOverride115.xml" ContentType="application/vnd.openxmlformats-officedocument.themeOverride+xml"/>
  <Override PartName="/xl/charts/chart116.xml" ContentType="application/vnd.openxmlformats-officedocument.drawingml.chart+xml"/>
  <Override PartName="/xl/theme/themeOverride116.xml" ContentType="application/vnd.openxmlformats-officedocument.themeOverride+xml"/>
  <Override PartName="/xl/charts/chart117.xml" ContentType="application/vnd.openxmlformats-officedocument.drawingml.chart+xml"/>
  <Override PartName="/xl/theme/themeOverride117.xml" ContentType="application/vnd.openxmlformats-officedocument.themeOverride+xml"/>
  <Override PartName="/xl/charts/chart118.xml" ContentType="application/vnd.openxmlformats-officedocument.drawingml.chart+xml"/>
  <Override PartName="/xl/theme/themeOverride118.xml" ContentType="application/vnd.openxmlformats-officedocument.themeOverride+xml"/>
  <Override PartName="/xl/charts/chart119.xml" ContentType="application/vnd.openxmlformats-officedocument.drawingml.chart+xml"/>
  <Override PartName="/xl/theme/themeOverride119.xml" ContentType="application/vnd.openxmlformats-officedocument.themeOverride+xml"/>
  <Override PartName="/xl/charts/chart120.xml" ContentType="application/vnd.openxmlformats-officedocument.drawingml.chart+xml"/>
  <Override PartName="/xl/theme/themeOverride120.xml" ContentType="application/vnd.openxmlformats-officedocument.themeOverride+xml"/>
  <Override PartName="/xl/charts/chart121.xml" ContentType="application/vnd.openxmlformats-officedocument.drawingml.chart+xml"/>
  <Override PartName="/xl/theme/themeOverride121.xml" ContentType="application/vnd.openxmlformats-officedocument.themeOverride+xml"/>
  <Override PartName="/xl/charts/chart122.xml" ContentType="application/vnd.openxmlformats-officedocument.drawingml.chart+xml"/>
  <Override PartName="/xl/theme/themeOverride122.xml" ContentType="application/vnd.openxmlformats-officedocument.themeOverride+xml"/>
  <Override PartName="/xl/charts/chart123.xml" ContentType="application/vnd.openxmlformats-officedocument.drawingml.chart+xml"/>
  <Override PartName="/xl/theme/themeOverride123.xml" ContentType="application/vnd.openxmlformats-officedocument.themeOverride+xml"/>
  <Override PartName="/xl/charts/chart124.xml" ContentType="application/vnd.openxmlformats-officedocument.drawingml.chart+xml"/>
  <Override PartName="/xl/theme/themeOverride124.xml" ContentType="application/vnd.openxmlformats-officedocument.themeOverride+xml"/>
  <Override PartName="/xl/charts/chart125.xml" ContentType="application/vnd.openxmlformats-officedocument.drawingml.chart+xml"/>
  <Override PartName="/xl/theme/themeOverride125.xml" ContentType="application/vnd.openxmlformats-officedocument.themeOverride+xml"/>
  <Override PartName="/xl/charts/chart126.xml" ContentType="application/vnd.openxmlformats-officedocument.drawingml.chart+xml"/>
  <Override PartName="/xl/theme/themeOverride126.xml" ContentType="application/vnd.openxmlformats-officedocument.themeOverride+xml"/>
  <Override PartName="/xl/drawings/drawing2.xml" ContentType="application/vnd.openxmlformats-officedocument.drawing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540" yWindow="360" windowWidth="37420" windowHeight="20360" activeTab="3"/>
  </bookViews>
  <sheets>
    <sheet name="Navigation" sheetId="3" r:id="rId1"/>
    <sheet name="Strains" sheetId="2" r:id="rId2"/>
    <sheet name="980070" sheetId="1" r:id="rId3"/>
    <sheet name="Work" sheetId="4" r:id="rId4"/>
  </sheets>
  <definedNames>
    <definedName name="lambda">Work!$I$3</definedName>
    <definedName name="phi0">Work!$I$4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6" i="4" l="1"/>
  <c r="AL42" i="4"/>
  <c r="AL43" i="4"/>
  <c r="AL44" i="4"/>
  <c r="AL45" i="4"/>
  <c r="AL46" i="4"/>
  <c r="AL47" i="4"/>
  <c r="AL48" i="4"/>
  <c r="AL49" i="4"/>
  <c r="AL50" i="4"/>
  <c r="AL51" i="4"/>
  <c r="AL52" i="4"/>
  <c r="AL53" i="4"/>
  <c r="AL54" i="4"/>
  <c r="AL55" i="4"/>
  <c r="AL56" i="4"/>
  <c r="AL57" i="4"/>
  <c r="AL58" i="4"/>
  <c r="AL59" i="4"/>
  <c r="AL60" i="4"/>
  <c r="AL61" i="4"/>
  <c r="AL62" i="4"/>
  <c r="AK43" i="4"/>
  <c r="AM43" i="4"/>
  <c r="AK44" i="4"/>
  <c r="AK45" i="4"/>
  <c r="AK46" i="4"/>
  <c r="AK47" i="4"/>
  <c r="AM47" i="4"/>
  <c r="AK48" i="4"/>
  <c r="AK49" i="4"/>
  <c r="AK50" i="4"/>
  <c r="AK51" i="4"/>
  <c r="AM51" i="4"/>
  <c r="AK52" i="4"/>
  <c r="AK53" i="4"/>
  <c r="AK54" i="4"/>
  <c r="AK55" i="4"/>
  <c r="AM55" i="4"/>
  <c r="AK56" i="4"/>
  <c r="AM56" i="4"/>
  <c r="AN56" i="4"/>
  <c r="AK57" i="4"/>
  <c r="AK58" i="4"/>
  <c r="AM58" i="4"/>
  <c r="AN58" i="4"/>
  <c r="AK59" i="4"/>
  <c r="AK60" i="4"/>
  <c r="AM60" i="4"/>
  <c r="AK61" i="4"/>
  <c r="AK62" i="4"/>
  <c r="AK42" i="4"/>
  <c r="AL7" i="4"/>
  <c r="AL8" i="4"/>
  <c r="AL9" i="4"/>
  <c r="AL10" i="4"/>
  <c r="AL11" i="4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K8" i="4"/>
  <c r="AK9" i="4"/>
  <c r="AK10" i="4"/>
  <c r="AK11" i="4"/>
  <c r="AK12" i="4"/>
  <c r="AM12" i="4"/>
  <c r="AK13" i="4"/>
  <c r="AM13" i="4"/>
  <c r="AK14" i="4"/>
  <c r="AK15" i="4"/>
  <c r="AK16" i="4"/>
  <c r="AM16" i="4"/>
  <c r="AK17" i="4"/>
  <c r="AK18" i="4"/>
  <c r="AK19" i="4"/>
  <c r="AK20" i="4"/>
  <c r="AM20" i="4"/>
  <c r="AK21" i="4"/>
  <c r="AK22" i="4"/>
  <c r="AK23" i="4"/>
  <c r="AK24" i="4"/>
  <c r="AK25" i="4"/>
  <c r="AK26" i="4"/>
  <c r="AK27" i="4"/>
  <c r="AM8" i="4"/>
  <c r="AM11" i="4"/>
  <c r="AM15" i="4"/>
  <c r="AM17" i="4"/>
  <c r="AM23" i="4"/>
  <c r="AK7" i="4"/>
  <c r="AM7" i="4"/>
  <c r="AM62" i="4"/>
  <c r="AM61" i="4"/>
  <c r="AN61" i="4"/>
  <c r="AM57" i="4"/>
  <c r="AN57" i="4"/>
  <c r="AM53" i="4"/>
  <c r="AM49" i="4"/>
  <c r="AM45" i="4"/>
  <c r="AM27" i="4"/>
  <c r="AM26" i="4"/>
  <c r="AN26" i="4"/>
  <c r="AM25" i="4"/>
  <c r="AM22" i="4"/>
  <c r="AM14" i="4"/>
  <c r="AM9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K61" i="4"/>
  <c r="K62" i="4"/>
  <c r="K63" i="4"/>
  <c r="K64" i="4"/>
  <c r="K60" i="4"/>
  <c r="K56" i="4"/>
  <c r="K57" i="4"/>
  <c r="K58" i="4"/>
  <c r="K55" i="4"/>
  <c r="K43" i="4"/>
  <c r="K44" i="4"/>
  <c r="K45" i="4"/>
  <c r="K46" i="4"/>
  <c r="K47" i="4"/>
  <c r="K48" i="4"/>
  <c r="K49" i="4"/>
  <c r="K50" i="4"/>
  <c r="K51" i="4"/>
  <c r="K52" i="4"/>
  <c r="K53" i="4"/>
  <c r="K42" i="4"/>
  <c r="K54" i="4"/>
  <c r="K59" i="4"/>
  <c r="L7" i="4"/>
  <c r="L8" i="4"/>
  <c r="L9" i="4"/>
  <c r="L10" i="4"/>
  <c r="L11" i="4"/>
  <c r="L12" i="4"/>
  <c r="L13" i="4"/>
  <c r="L24" i="4"/>
  <c r="L14" i="4"/>
  <c r="L15" i="4"/>
  <c r="L16" i="4"/>
  <c r="L17" i="4"/>
  <c r="L18" i="4"/>
  <c r="L19" i="4"/>
  <c r="L20" i="4"/>
  <c r="L21" i="4"/>
  <c r="L22" i="4"/>
  <c r="L23" i="4"/>
  <c r="L25" i="4"/>
  <c r="L26" i="4"/>
  <c r="L27" i="4"/>
  <c r="L28" i="4"/>
  <c r="L29" i="4"/>
  <c r="C26" i="4"/>
  <c r="C27" i="4"/>
  <c r="C28" i="4"/>
  <c r="C29" i="4"/>
  <c r="C25" i="4"/>
  <c r="C21" i="4"/>
  <c r="C22" i="4"/>
  <c r="C23" i="4"/>
  <c r="C20" i="4"/>
  <c r="C8" i="4"/>
  <c r="C9" i="4"/>
  <c r="C10" i="4"/>
  <c r="C11" i="4"/>
  <c r="C12" i="4"/>
  <c r="C13" i="4"/>
  <c r="C24" i="4"/>
  <c r="C14" i="4"/>
  <c r="C15" i="4"/>
  <c r="C16" i="4"/>
  <c r="C17" i="4"/>
  <c r="C18" i="4"/>
  <c r="C7" i="4"/>
  <c r="C19" i="4"/>
  <c r="K26" i="4"/>
  <c r="K27" i="4"/>
  <c r="K28" i="4"/>
  <c r="K29" i="4"/>
  <c r="K25" i="4"/>
  <c r="K21" i="4"/>
  <c r="K22" i="4"/>
  <c r="K23" i="4"/>
  <c r="K20" i="4"/>
  <c r="K13" i="4"/>
  <c r="K24" i="4"/>
  <c r="K8" i="4"/>
  <c r="K9" i="4"/>
  <c r="K10" i="4"/>
  <c r="K11" i="4"/>
  <c r="K12" i="4"/>
  <c r="K14" i="4"/>
  <c r="K15" i="4"/>
  <c r="K16" i="4"/>
  <c r="K17" i="4"/>
  <c r="K18" i="4"/>
  <c r="K7" i="4"/>
  <c r="K19" i="4"/>
  <c r="G42" i="4"/>
  <c r="G43" i="4"/>
  <c r="G44" i="4"/>
  <c r="G45" i="4"/>
  <c r="G46" i="4"/>
  <c r="G47" i="4"/>
  <c r="G48" i="4"/>
  <c r="G59" i="4"/>
  <c r="G49" i="4"/>
  <c r="G50" i="4"/>
  <c r="G51" i="4"/>
  <c r="G52" i="4"/>
  <c r="G53" i="4"/>
  <c r="G54" i="4"/>
  <c r="G55" i="4"/>
  <c r="G56" i="4"/>
  <c r="G57" i="4"/>
  <c r="G58" i="4"/>
  <c r="G60" i="4"/>
  <c r="G61" i="4"/>
  <c r="G62" i="4"/>
  <c r="G63" i="4"/>
  <c r="G64" i="4"/>
  <c r="F61" i="4"/>
  <c r="F62" i="4"/>
  <c r="F63" i="4"/>
  <c r="F64" i="4"/>
  <c r="F60" i="4"/>
  <c r="F56" i="4"/>
  <c r="F57" i="4"/>
  <c r="F58" i="4"/>
  <c r="F55" i="4"/>
  <c r="F43" i="4"/>
  <c r="F44" i="4"/>
  <c r="F45" i="4"/>
  <c r="F46" i="4"/>
  <c r="F47" i="4"/>
  <c r="F48" i="4"/>
  <c r="F49" i="4"/>
  <c r="F50" i="4"/>
  <c r="F51" i="4"/>
  <c r="F52" i="4"/>
  <c r="F53" i="4"/>
  <c r="F42" i="4"/>
  <c r="G7" i="4"/>
  <c r="G8" i="4"/>
  <c r="G9" i="4"/>
  <c r="G10" i="4"/>
  <c r="G11" i="4"/>
  <c r="G12" i="4"/>
  <c r="G13" i="4"/>
  <c r="G24" i="4"/>
  <c r="G14" i="4"/>
  <c r="G15" i="4"/>
  <c r="G16" i="4"/>
  <c r="G17" i="4"/>
  <c r="G18" i="4"/>
  <c r="G19" i="4"/>
  <c r="G20" i="4"/>
  <c r="G21" i="4"/>
  <c r="G22" i="4"/>
  <c r="G23" i="4"/>
  <c r="G25" i="4"/>
  <c r="G26" i="4"/>
  <c r="G27" i="4"/>
  <c r="G28" i="4"/>
  <c r="G29" i="4"/>
  <c r="F26" i="4"/>
  <c r="F27" i="4"/>
  <c r="F28" i="4"/>
  <c r="F29" i="4"/>
  <c r="F25" i="4"/>
  <c r="F21" i="4"/>
  <c r="F22" i="4"/>
  <c r="F23" i="4"/>
  <c r="F20" i="4"/>
  <c r="F8" i="4"/>
  <c r="F9" i="4"/>
  <c r="F10" i="4"/>
  <c r="F11" i="4"/>
  <c r="F12" i="4"/>
  <c r="F13" i="4"/>
  <c r="F14" i="4"/>
  <c r="F15" i="4"/>
  <c r="F16" i="4"/>
  <c r="F17" i="4"/>
  <c r="F18" i="4"/>
  <c r="F7" i="4"/>
  <c r="AN62" i="4"/>
  <c r="AN55" i="4"/>
  <c r="AN60" i="4"/>
  <c r="AN7" i="4"/>
  <c r="AM19" i="4"/>
  <c r="AN19" i="4"/>
  <c r="AN11" i="4"/>
  <c r="AN22" i="4"/>
  <c r="AN8" i="4"/>
  <c r="AN15" i="4"/>
  <c r="AN27" i="4"/>
  <c r="AN16" i="4"/>
  <c r="AN12" i="4"/>
  <c r="AN23" i="4"/>
  <c r="AM54" i="4"/>
  <c r="AN54" i="4"/>
  <c r="AM59" i="4"/>
  <c r="AN59" i="4"/>
  <c r="AM50" i="4"/>
  <c r="AN50" i="4"/>
  <c r="AM52" i="4"/>
  <c r="AN52" i="4"/>
  <c r="AN14" i="4"/>
  <c r="AN25" i="4"/>
  <c r="AN43" i="4"/>
  <c r="AN45" i="4"/>
  <c r="AN47" i="4"/>
  <c r="AN49" i="4"/>
  <c r="AN51" i="4"/>
  <c r="AN53" i="4"/>
  <c r="AN9" i="4"/>
  <c r="AM10" i="4"/>
  <c r="AN10" i="4"/>
  <c r="AN13" i="4"/>
  <c r="AN17" i="4"/>
  <c r="AM18" i="4"/>
  <c r="AN18" i="4"/>
  <c r="AN20" i="4"/>
  <c r="AM21" i="4"/>
  <c r="AN21" i="4"/>
  <c r="AM42" i="4"/>
  <c r="AN42" i="4"/>
  <c r="AM44" i="4"/>
  <c r="AN44" i="4"/>
  <c r="AM46" i="4"/>
  <c r="AN46" i="4"/>
  <c r="AM48" i="4"/>
  <c r="AN48" i="4"/>
  <c r="AM24" i="4"/>
  <c r="AN24" i="4"/>
  <c r="H64" i="4"/>
  <c r="I64" i="4"/>
  <c r="H63" i="4"/>
  <c r="I63" i="4"/>
  <c r="H62" i="4"/>
  <c r="I62" i="4"/>
  <c r="H61" i="4"/>
  <c r="I61" i="4"/>
  <c r="H60" i="4"/>
  <c r="I60" i="4"/>
  <c r="H58" i="4"/>
  <c r="I58" i="4"/>
  <c r="H57" i="4"/>
  <c r="I57" i="4"/>
  <c r="H56" i="4"/>
  <c r="H55" i="4"/>
  <c r="F54" i="4"/>
  <c r="H54" i="4"/>
  <c r="E54" i="4"/>
  <c r="H53" i="4"/>
  <c r="H52" i="4"/>
  <c r="I52" i="4"/>
  <c r="H51" i="4"/>
  <c r="H50" i="4"/>
  <c r="H49" i="4"/>
  <c r="I49" i="4"/>
  <c r="H48" i="4"/>
  <c r="F59" i="4"/>
  <c r="H47" i="4"/>
  <c r="H46" i="4"/>
  <c r="H45" i="4"/>
  <c r="I45" i="4"/>
  <c r="P54" i="4"/>
  <c r="Q54" i="4"/>
  <c r="H44" i="4"/>
  <c r="I44" i="4"/>
  <c r="P53" i="4"/>
  <c r="Q53" i="4"/>
  <c r="H43" i="4"/>
  <c r="H42" i="4"/>
  <c r="H29" i="4"/>
  <c r="I29" i="4"/>
  <c r="H28" i="4"/>
  <c r="I28" i="4"/>
  <c r="H27" i="4"/>
  <c r="H26" i="4"/>
  <c r="H25" i="4"/>
  <c r="I25" i="4"/>
  <c r="H23" i="4"/>
  <c r="I23" i="4"/>
  <c r="H22" i="4"/>
  <c r="H21" i="4"/>
  <c r="H20" i="4"/>
  <c r="E19" i="4"/>
  <c r="H18" i="4"/>
  <c r="I18" i="4"/>
  <c r="H17" i="4"/>
  <c r="H16" i="4"/>
  <c r="H15" i="4"/>
  <c r="H14" i="4"/>
  <c r="H13" i="4"/>
  <c r="H12" i="4"/>
  <c r="H11" i="4"/>
  <c r="H10" i="4"/>
  <c r="H9" i="4"/>
  <c r="H8" i="4"/>
  <c r="O17" i="4"/>
  <c r="F19" i="4"/>
  <c r="O52" i="4"/>
  <c r="O19" i="4"/>
  <c r="O18" i="4"/>
  <c r="O51" i="4"/>
  <c r="O55" i="4"/>
  <c r="O21" i="4"/>
  <c r="I26" i="4"/>
  <c r="I42" i="4"/>
  <c r="P51" i="4"/>
  <c r="Q51" i="4"/>
  <c r="O53" i="4"/>
  <c r="I46" i="4"/>
  <c r="P55" i="4"/>
  <c r="Q55" i="4"/>
  <c r="I50" i="4"/>
  <c r="I56" i="4"/>
  <c r="O20" i="4"/>
  <c r="I17" i="4"/>
  <c r="I22" i="4"/>
  <c r="I27" i="4"/>
  <c r="I43" i="4"/>
  <c r="P52" i="4"/>
  <c r="Q52" i="4"/>
  <c r="O54" i="4"/>
  <c r="I47" i="4"/>
  <c r="P56" i="4"/>
  <c r="Q56" i="4"/>
  <c r="I51" i="4"/>
  <c r="H59" i="4"/>
  <c r="I59" i="4"/>
  <c r="H19" i="4"/>
  <c r="I19" i="4"/>
  <c r="O56" i="4"/>
  <c r="I20" i="4"/>
  <c r="I53" i="4"/>
  <c r="I54" i="4"/>
  <c r="I8" i="4"/>
  <c r="P17" i="4"/>
  <c r="Q17" i="4"/>
  <c r="I9" i="4"/>
  <c r="P18" i="4"/>
  <c r="Q18" i="4"/>
  <c r="I10" i="4"/>
  <c r="P19" i="4"/>
  <c r="Q19" i="4"/>
  <c r="I11" i="4"/>
  <c r="P20" i="4"/>
  <c r="Q20" i="4"/>
  <c r="I12" i="4"/>
  <c r="P21" i="4"/>
  <c r="Q21" i="4"/>
  <c r="I13" i="4"/>
  <c r="I14" i="4"/>
  <c r="I15" i="4"/>
  <c r="I16" i="4"/>
  <c r="I21" i="4"/>
  <c r="F24" i="4"/>
  <c r="I55" i="4"/>
  <c r="H7" i="4"/>
  <c r="I48" i="4"/>
  <c r="I7" i="4"/>
  <c r="P16" i="4"/>
  <c r="Q16" i="4"/>
  <c r="H24" i="4"/>
  <c r="I24" i="4"/>
  <c r="M127" i="2"/>
  <c r="I127" i="2"/>
  <c r="M126" i="2"/>
  <c r="I126" i="2"/>
  <c r="M125" i="2"/>
  <c r="I125" i="2"/>
  <c r="M124" i="2"/>
  <c r="I124" i="2"/>
  <c r="M123" i="2"/>
  <c r="I123" i="2"/>
  <c r="M122" i="2"/>
  <c r="I122" i="2"/>
  <c r="M121" i="2"/>
  <c r="I121" i="2"/>
  <c r="M120" i="2"/>
  <c r="I120" i="2"/>
  <c r="M119" i="2"/>
  <c r="I119" i="2"/>
  <c r="M118" i="2"/>
  <c r="I118" i="2"/>
  <c r="M117" i="2"/>
  <c r="I117" i="2"/>
  <c r="M116" i="2"/>
  <c r="I116" i="2"/>
  <c r="M115" i="2"/>
  <c r="I115" i="2"/>
  <c r="M114" i="2"/>
  <c r="I114" i="2"/>
  <c r="M113" i="2"/>
  <c r="I113" i="2"/>
  <c r="M112" i="2"/>
  <c r="I112" i="2"/>
  <c r="M111" i="2"/>
  <c r="I111" i="2"/>
  <c r="M110" i="2"/>
  <c r="I110" i="2"/>
  <c r="M109" i="2"/>
  <c r="I109" i="2"/>
  <c r="M108" i="2"/>
  <c r="I108" i="2"/>
  <c r="M107" i="2"/>
  <c r="I107" i="2"/>
  <c r="M106" i="2"/>
  <c r="I106" i="2"/>
  <c r="M105" i="2"/>
  <c r="I105" i="2"/>
  <c r="M104" i="2"/>
  <c r="I104" i="2"/>
  <c r="M103" i="2"/>
  <c r="I103" i="2"/>
  <c r="M102" i="2"/>
  <c r="I102" i="2"/>
  <c r="M101" i="2"/>
  <c r="I101" i="2"/>
  <c r="M100" i="2"/>
  <c r="I100" i="2"/>
  <c r="M99" i="2"/>
  <c r="I99" i="2"/>
  <c r="M98" i="2"/>
  <c r="I98" i="2"/>
  <c r="M97" i="2"/>
  <c r="I97" i="2"/>
  <c r="M96" i="2"/>
  <c r="I96" i="2"/>
  <c r="M95" i="2"/>
  <c r="I95" i="2"/>
  <c r="M94" i="2"/>
  <c r="I94" i="2"/>
  <c r="M93" i="2"/>
  <c r="I93" i="2"/>
  <c r="M92" i="2"/>
  <c r="I92" i="2"/>
  <c r="M91" i="2"/>
  <c r="I91" i="2"/>
  <c r="M90" i="2"/>
  <c r="I90" i="2"/>
  <c r="M89" i="2"/>
  <c r="I89" i="2"/>
  <c r="M88" i="2"/>
  <c r="I88" i="2"/>
  <c r="M87" i="2"/>
  <c r="I87" i="2"/>
  <c r="M86" i="2"/>
  <c r="I86" i="2"/>
  <c r="M85" i="2"/>
  <c r="I85" i="2"/>
  <c r="M84" i="2"/>
  <c r="I84" i="2"/>
  <c r="M83" i="2"/>
  <c r="I83" i="2"/>
  <c r="M82" i="2"/>
  <c r="I82" i="2"/>
  <c r="M81" i="2"/>
  <c r="I81" i="2"/>
  <c r="M80" i="2"/>
  <c r="I80" i="2"/>
  <c r="M79" i="2"/>
  <c r="I79" i="2"/>
  <c r="M78" i="2"/>
  <c r="I78" i="2"/>
  <c r="M77" i="2"/>
  <c r="I77" i="2"/>
  <c r="M76" i="2"/>
  <c r="I76" i="2"/>
  <c r="M75" i="2"/>
  <c r="I75" i="2"/>
  <c r="M74" i="2"/>
  <c r="I74" i="2"/>
  <c r="M73" i="2"/>
  <c r="I73" i="2"/>
  <c r="M72" i="2"/>
  <c r="I72" i="2"/>
  <c r="M71" i="2"/>
  <c r="I71" i="2"/>
  <c r="M70" i="2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</calcChain>
</file>

<file path=xl/sharedStrings.xml><?xml version="1.0" encoding="utf-8"?>
<sst xmlns="http://schemas.openxmlformats.org/spreadsheetml/2006/main" count="3375" uniqueCount="416">
  <si>
    <t xml:space="preserve">                                                                                </t>
  </si>
  <si>
    <t xml:space="preserve">Run :     1  Seq   1  Rec   1  File L3A:980070  Date 17-JAN-2014 16:18:18.86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</si>
  <si>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</si>
  <si>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</si>
  <si>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</si>
  <si>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</si>
  <si>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-78.457 YPOS= -17.679 ZPOS= 178.470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</si>
  <si>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</si>
  <si>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</si>
  <si>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</si>
  <si>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</si>
  <si>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</si>
  <si>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L3A:980070  Date 17-JAN-2014 16:33:30.64    </t>
  </si>
  <si>
    <t xml:space="preserve">Drv : XPOS= -77.957 YPOS= -17.692 ZPOS= 178.470 DSTD=   0.000                   </t>
  </si>
  <si>
    <t xml:space="preserve">Run :     3  Seq   3  Rec   3  File L3A:980070  Date 17-JAN-2014 16:48:16.91    </t>
  </si>
  <si>
    <t xml:space="preserve">Drv : XPOS= -77.457 YPOS= -17.704 ZPOS= 178.470 DSTD=   0.000                   </t>
  </si>
  <si>
    <t xml:space="preserve">Run :     4  Seq   4  Rec   4  File L3A:980070  Date 17-JAN-2014 17:03:02.15    </t>
  </si>
  <si>
    <t xml:space="preserve">Drv : XPOS= -76.957 YPOS= -17.717 ZPOS= 178.470 DSTD=   0.000                   </t>
  </si>
  <si>
    <t xml:space="preserve">Run :     5  Seq   5  Rec   5  File L3A:980070  Date 17-JAN-2014 17:17:47.09    </t>
  </si>
  <si>
    <t xml:space="preserve">Drv : XPOS= -76.457 YPOS= -17.730 ZPOS= 178.470 DSTD=   0.000                   </t>
  </si>
  <si>
    <t xml:space="preserve">Run :     6  Seq   6  Rec   6  File L3A:980070  Date 17-JAN-2014 17:32:30.80    </t>
  </si>
  <si>
    <t xml:space="preserve">Drv : XPOS= -76.107 YPOS= -17.739 ZPOS= 178.470 DSTD=   0.000                   </t>
  </si>
  <si>
    <t xml:space="preserve">Run :     7  Seq   7  Rec   7  File L3A:980070  Date 17-JAN-2014 17:47:18.58    </t>
  </si>
  <si>
    <t xml:space="preserve">Drv : XPOS= -78.457 YPOS= -16.329 ZPOS= 178.470 DSTD=   0.000                   </t>
  </si>
  <si>
    <t xml:space="preserve">Run :     8  Seq   8  Rec   8  File L3A:980070  Date 17-JAN-2014 18:02:07.49    </t>
  </si>
  <si>
    <t xml:space="preserve">Drv : XPOS= -77.957 YPOS= -16.342 ZPOS= 178.470 DSTD=   0.000                   </t>
  </si>
  <si>
    <t xml:space="preserve">Run :     9  Seq   9  Rec   9  File L3A:980070  Date 17-JAN-2014 18:16:54.78    </t>
  </si>
  <si>
    <t xml:space="preserve">Drv : XPOS= -77.457 YPOS= -16.354 ZPOS= 178.470 DSTD=   0.000                   </t>
  </si>
  <si>
    <t xml:space="preserve">Run :    10  Seq  10  Rec  10  File L3A:980070  Date 17-JAN-2014 18:31:42.57    </t>
  </si>
  <si>
    <t xml:space="preserve">Drv : XPOS= -76.957 YPOS= -16.367 ZPOS= 178.470 DSTD=   0.000                   </t>
  </si>
  <si>
    <t xml:space="preserve">Run :    11  Seq  11  Rec  11  File L3A:980070  Date 17-JAN-2014 18:46:26.89    </t>
  </si>
  <si>
    <t xml:space="preserve">Drv : XPOS= -76.457 YPOS= -16.380 ZPOS= 178.470 DSTD=   0.000                   </t>
  </si>
  <si>
    <t xml:space="preserve">Run :    12  Seq  12  Rec  12  File L3A:980070  Date 17-JAN-2014 19:01:11.25    </t>
  </si>
  <si>
    <t xml:space="preserve">Drv : XPOS= -76.107 YPOS= -16.389 ZPOS= 178.470 DSTD=   0.000                   </t>
  </si>
  <si>
    <t xml:space="preserve">Run :    13  Seq  13  Rec  13  File L3A:980070  Date 17-JAN-2014 19:15:56.56    </t>
  </si>
  <si>
    <t xml:space="preserve">Drv : XPOS= -78.457 YPOS= -17.329 ZPOS= 178.470 DSTD=   0.000                   </t>
  </si>
  <si>
    <t xml:space="preserve">Run :    14  Seq  14  Rec  14  File L3A:980070  Date 17-JAN-2014 19:30:54.56    </t>
  </si>
  <si>
    <t xml:space="preserve">Drv : XPOS= -78.457 YPOS= -17.079 ZPOS= 178.470 DSTD=   0.000                   </t>
  </si>
  <si>
    <t xml:space="preserve">Run :    15  Seq  15  Rec  15  File L3A:980070  Date 17-JAN-2014 19:45:42.53    </t>
  </si>
  <si>
    <t xml:space="preserve">Drv : XPOS= -78.457 YPOS= -16.829 ZPOS= 178.470 DSTD=   0.000                   </t>
  </si>
  <si>
    <t xml:space="preserve">Run :    16  Seq  16  Rec  16  File L3A:980070  Date 17-JAN-2014 20:00:27.13    </t>
  </si>
  <si>
    <t xml:space="preserve">Drv : XPOS= -78.457 YPOS= -16.579 ZPOS= 178.470 DSTD=   0.000                   </t>
  </si>
  <si>
    <t xml:space="preserve">Run :    17  Seq  17  Rec  17  File L3A:980070  Date 17-JAN-2014 20:15:11.56    </t>
  </si>
  <si>
    <t xml:space="preserve">Drv : XPOS= -78.457 YPOS= -16.079 ZPOS= 178.470 DSTD=   0.000                   </t>
  </si>
  <si>
    <t xml:space="preserve">Run :    18  Seq  18  Rec  18  File L3A:980070  Date 17-JAN-2014 20:29:58.61    </t>
  </si>
  <si>
    <t xml:space="preserve">Drv : XPOS= -78.457 YPOS= -15.829 ZPOS= 178.470 DSTD=   0.000                   </t>
  </si>
  <si>
    <t xml:space="preserve">Run :    19  Seq  19  Rec  19  File L3A:980070  Date 17-JAN-2014 20:44:50.52    </t>
  </si>
  <si>
    <t xml:space="preserve">Drv : XPOS= -78.457 YPOS= -15.579 ZPOS= 178.470 DSTD=   0.000                   </t>
  </si>
  <si>
    <t xml:space="preserve">Run :    20  Seq  20  Rec  20  File L3A:980070  Date 17-JAN-2014 20:59:39.44    </t>
  </si>
  <si>
    <t xml:space="preserve">Drv : XPOS= -78.457 YPOS= -15.329 ZPOS= 178.470 DSTD=   0.000                   </t>
  </si>
  <si>
    <t xml:space="preserve">Run :    21  Seq  21  Rec  21  File L3A:980070  Date 17-JAN-2014 21:14:24.76    </t>
  </si>
  <si>
    <t xml:space="preserve">Drv : XPOS= -78.457 YPOS= -15.079 ZPOS= 178.470 DSTD=   0.000                   </t>
  </si>
  <si>
    <t xml:space="preserve">Run :    22  Seq  22  Rec  22  File L3A:980070  Date 17-JAN-2014 21:29:14.94    </t>
  </si>
  <si>
    <t xml:space="preserve">Drv : XPOS= -78.283 YPOS= -18.131 ZPOS= 140.515 DSTD=   0.000                   </t>
  </si>
  <si>
    <t xml:space="preserve">Run :    23  Seq  23  Rec  23  File L3A:980070  Date 17-JAN-2014 21:44:03.83    </t>
  </si>
  <si>
    <t xml:space="preserve">Drv : XPOS= -77.783 YPOS= -18.131 ZPOS= 140.515 DSTD=   0.000                   </t>
  </si>
  <si>
    <t xml:space="preserve">Run :    24  Seq  24  Rec  24  File L3A:980070  Date 17-JAN-2014 21:58:56.17    </t>
  </si>
  <si>
    <t xml:space="preserve">Drv : XPOS= -77.283 YPOS= -18.131 ZPOS= 140.515 DSTD=   0.000                   </t>
  </si>
  <si>
    <t xml:space="preserve">Run :    25  Seq  25  Rec  25  File L3A:980070  Date 17-JAN-2014 22:13:47.16    </t>
  </si>
  <si>
    <t xml:space="preserve">Drv : XPOS= -76.783 YPOS= -18.131 ZPOS= 140.515 DSTD=   0.000                   </t>
  </si>
  <si>
    <t xml:space="preserve">Run :    26  Seq  26  Rec  26  File L3A:980070  Date 17-JAN-2014 22:28:37.24    </t>
  </si>
  <si>
    <t xml:space="preserve">Drv : XPOS= -76.283 YPOS= -18.131 ZPOS= 140.515 DSTD=   0.000                   </t>
  </si>
  <si>
    <t xml:space="preserve">Run :    27  Seq  27  Rec  27  File L3A:980070  Date 17-JAN-2014 22:43:29.24    </t>
  </si>
  <si>
    <t xml:space="preserve">Drv : XPOS= -75.933 YPOS= -18.131 ZPOS= 140.515 DSTD=   0.000                   </t>
  </si>
  <si>
    <t xml:space="preserve">Run :    28  Seq  28  Rec  28  File L3A:980070  Date 17-JAN-2014 22:58:20.80    </t>
  </si>
  <si>
    <t xml:space="preserve">Drv : XPOS= -78.283 YPOS= -16.781 ZPOS= 140.515 DSTD=   0.000                   </t>
  </si>
  <si>
    <t xml:space="preserve">Run :    29  Seq  29  Rec  29  File L3A:980070  Date 17-JAN-2014 23:13:13.62    </t>
  </si>
  <si>
    <t xml:space="preserve">Drv : XPOS= -77.783 YPOS= -16.781 ZPOS= 140.515 DSTD=   0.000                   </t>
  </si>
  <si>
    <t xml:space="preserve">Run :    30  Seq  30  Rec  30  File L3A:980070  Date 17-JAN-2014 23:28:11.10    </t>
  </si>
  <si>
    <t xml:space="preserve">Drv : XPOS= -77.283 YPOS= -16.781 ZPOS= 140.515 DSTD=   0.000                   </t>
  </si>
  <si>
    <t xml:space="preserve">Run :    31  Seq  31  Rec  31  File L3A:980070  Date 17-JAN-2014 23:42:59.95    </t>
  </si>
  <si>
    <t xml:space="preserve">Drv : XPOS= -76.783 YPOS= -16.781 ZPOS= 140.515 DSTD=   0.000                   </t>
  </si>
  <si>
    <t xml:space="preserve">Run :    32  Seq  32  Rec  32  File L3A:980070  Date 17-JAN-2014 23:57:45.82    </t>
  </si>
  <si>
    <t xml:space="preserve">Drv : XPOS= -76.283 YPOS= -16.781 ZPOS= 140.515 DSTD=   0.000                   </t>
  </si>
  <si>
    <t xml:space="preserve">Run :    33  Seq  33  Rec  33  File L3A:980070  Date 18-JAN-2014 00:12:34.16    </t>
  </si>
  <si>
    <t xml:space="preserve">Drv : XPOS= -75.933 YPOS= -16.781 ZPOS= 140.515 DSTD=   0.000                   </t>
  </si>
  <si>
    <t xml:space="preserve">Run :    34  Seq  34  Rec  34  File L3A:980070  Date 18-JAN-2014 00:27:22.01    </t>
  </si>
  <si>
    <t xml:space="preserve">Drv : XPOS= -78.283 YPOS= -17.781 ZPOS= 140.515 DSTD=   0.000                   </t>
  </si>
  <si>
    <t xml:space="preserve">Run :    35  Seq  35  Rec  35  File L3A:980070  Date 18-JAN-2014 00:42:12.80    </t>
  </si>
  <si>
    <t xml:space="preserve">Drv : XPOS= -78.283 YPOS= -17.531 ZPOS= 140.515 DSTD=   0.000                   </t>
  </si>
  <si>
    <t xml:space="preserve">Run :    36  Seq  36  Rec  36  File L3A:980070  Date 18-JAN-2014 00:57:06.17    </t>
  </si>
  <si>
    <t xml:space="preserve">Drv : XPOS= -78.283 YPOS= -17.281 ZPOS= 140.515 DSTD=   0.000                   </t>
  </si>
  <si>
    <t xml:space="preserve">Run :    37  Seq  37  Rec  37  File L3A:980070  Date 18-JAN-2014 01:11:58.71    </t>
  </si>
  <si>
    <t xml:space="preserve">Drv : XPOS= -78.283 YPOS= -17.031 ZPOS= 140.515 DSTD=   0.000                   </t>
  </si>
  <si>
    <t xml:space="preserve">Run :    38  Seq  38  Rec  38  File L3A:980070  Date 18-JAN-2014 01:26:49.06    </t>
  </si>
  <si>
    <t xml:space="preserve">Drv : XPOS= -78.283 YPOS= -16.531 ZPOS= 140.515 DSTD=   0.000                   </t>
  </si>
  <si>
    <t xml:space="preserve">Run :    39  Seq  39  Rec  39  File L3A:980070  Date 18-JAN-2014 01:41:38.63    </t>
  </si>
  <si>
    <t xml:space="preserve">Drv : XPOS= -78.283 YPOS= -16.281 ZPOS= 140.515 DSTD=   0.000                   </t>
  </si>
  <si>
    <t xml:space="preserve">Run :    40  Seq  40  Rec  40  File L3A:980070  Date 18-JAN-2014 01:56:32.04    </t>
  </si>
  <si>
    <t xml:space="preserve">Drv : XPOS= -78.283 YPOS= -16.031 ZPOS= 140.515 DSTD=   0.000                   </t>
  </si>
  <si>
    <t xml:space="preserve">Run :    41  Seq  41  Rec  41  File L3A:980070  Date 18-JAN-2014 02:11:18.88    </t>
  </si>
  <si>
    <t xml:space="preserve">Drv : XPOS= -78.283 YPOS= -15.781 ZPOS= 140.515 DSTD=   0.000                   </t>
  </si>
  <si>
    <t xml:space="preserve">Run :    42  Seq  42  Rec  42  File L3A:980070  Date 18-JAN-2014 02:26:05.79    </t>
  </si>
  <si>
    <t xml:space="preserve">Drv : XPOS= -78.283 YPOS= -15.531 ZPOS= 140.515 DSTD=   0.000                   </t>
  </si>
  <si>
    <t xml:space="preserve">Run :    43  Seq   1  Rec   1  File L3A:980070  Date 18-JAN-2014 22:12:10.84    </t>
  </si>
  <si>
    <t xml:space="preserve">Run :    44  Seq   2  Rec   2  File L3A:980070  Date 18-JAN-2014 22:27:40.20    </t>
  </si>
  <si>
    <t xml:space="preserve">Run :    45  Seq   3  Rec   3  File L3A:980070  Date 18-JAN-2014 22:42:58.51    </t>
  </si>
  <si>
    <t xml:space="preserve">Run :    46  Seq   4  Rec   4  File L3A:980070  Date 18-JAN-2014 22:58:18.55    </t>
  </si>
  <si>
    <t xml:space="preserve">Run :    47  Seq   5  Rec   5  File L3A:980070  Date 18-JAN-2014 23:12:06.08    </t>
  </si>
  <si>
    <t xml:space="preserve">Run :    48  Seq   6  Rec   6  File L3A:980070  Date 18-JAN-2014 23:25:22.02    </t>
  </si>
  <si>
    <t xml:space="preserve">Run :    49  Seq   7  Rec   7  File L3A:980070  Date 18-JAN-2014 23:38:59.53    </t>
  </si>
  <si>
    <t xml:space="preserve">Run :    50  Seq   8  Rec   8  File L3A:980070  Date 18-JAN-2014 23:52:37.96    </t>
  </si>
  <si>
    <t xml:space="preserve">Run :    51  Seq   9  Rec   9  File L3A:980070  Date 19-JAN-2014 00:06:12.06    </t>
  </si>
  <si>
    <t xml:space="preserve">Run :    52  Seq  10  Rec  10  File L3A:980070  Date 19-JAN-2014 00:19:42.60    </t>
  </si>
  <si>
    <t xml:space="preserve">Run :    53  Seq  11  Rec  11  File L3A:980070  Date 19-JAN-2014 00:33:13.58    </t>
  </si>
  <si>
    <t xml:space="preserve">Run :    54  Seq  12  Rec  12  File L3A:980070  Date 19-JAN-2014 00:46:40.36    </t>
  </si>
  <si>
    <t xml:space="preserve">Run :    55  Seq  13  Rec  13  File L3A:980070  Date 19-JAN-2014 01:00:05.58    </t>
  </si>
  <si>
    <t xml:space="preserve">Run :    56  Seq  14  Rec  14  File L3A:980070  Date 19-JAN-2014 01:13:33.19    </t>
  </si>
  <si>
    <t xml:space="preserve">Run :    57  Seq  15  Rec  15  File L3A:980070  Date 19-JAN-2014 01:26:58.96    </t>
  </si>
  <si>
    <t xml:space="preserve">Run :    58  Seq  16  Rec  16  File L3A:980070  Date 19-JAN-2014 01:40:21.65    </t>
  </si>
  <si>
    <t xml:space="preserve">Run :    59  Seq  17  Rec  17  File L3A:980070  Date 19-JAN-2014 01:53:52.87    </t>
  </si>
  <si>
    <t xml:space="preserve">Run :    60  Seq  18  Rec  18  File L3A:980070  Date 19-JAN-2014 02:07:20.10    </t>
  </si>
  <si>
    <t xml:space="preserve">Run :    61  Seq  19  Rec  19  File L3A:980070  Date 19-JAN-2014 02:20:41.37    </t>
  </si>
  <si>
    <t xml:space="preserve">Run :    62  Seq  20  Rec  20  File L3A:980070  Date 19-JAN-2014 02:34:05.40    </t>
  </si>
  <si>
    <t xml:space="preserve">Run :    63  Seq  21  Rec  21  File L3A:980070  Date 19-JAN-2014 02:47:33.45    </t>
  </si>
  <si>
    <t xml:space="preserve">Run :    64  Seq  22  Rec  22  File L3A:980070  Date 19-JAN-2014 03:01:00.18    </t>
  </si>
  <si>
    <t xml:space="preserve">Run :    65  Seq  23  Rec  23  File L3A:980070  Date 19-JAN-2014 03:14:30.63    </t>
  </si>
  <si>
    <t xml:space="preserve">Run :    66  Seq  24  Rec  24  File L3A:980070  Date 19-JAN-2014 03:27:59.92    </t>
  </si>
  <si>
    <t xml:space="preserve">Run :    67  Seq  25  Rec  25  File L3A:980070  Date 19-JAN-2014 03:41:28.11    </t>
  </si>
  <si>
    <t xml:space="preserve">Run :    68  Seq  26  Rec  26  File L3A:980070  Date 19-JAN-2014 03:54:55.62    </t>
  </si>
  <si>
    <t xml:space="preserve">Run :    69  Seq  27  Rec  27  File L3A:980070  Date 19-JAN-2014 04:08:30.09    </t>
  </si>
  <si>
    <t xml:space="preserve">Run :    70  Seq  28  Rec  28  File L3A:980070  Date 19-JAN-2014 04:22:02.93    </t>
  </si>
  <si>
    <t xml:space="preserve">Run :    71  Seq  29  Rec  29  File L3A:980070  Date 19-JAN-2014 04:35:33.97    </t>
  </si>
  <si>
    <t xml:space="preserve">Run :    72  Seq  30  Rec  30  File L3A:980070  Date 19-JAN-2014 04:49:04.23    </t>
  </si>
  <si>
    <t xml:space="preserve">Run :    73  Seq  31  Rec  31  File L3A:980070  Date 19-JAN-2014 05:02:40.05    </t>
  </si>
  <si>
    <t xml:space="preserve">Run :    74  Seq  32  Rec  32  File L3A:980070  Date 19-JAN-2014 05:16:15.68    </t>
  </si>
  <si>
    <t xml:space="preserve">Run :    75  Seq  33  Rec  33  File L3A:980070  Date 19-JAN-2014 05:29:47.73    </t>
  </si>
  <si>
    <t xml:space="preserve">Run :    76  Seq  34  Rec  34  File L3A:980070  Date 19-JAN-2014 05:43:24.80    </t>
  </si>
  <si>
    <t xml:space="preserve">Run :    77  Seq  35  Rec  35  File L3A:980070  Date 19-JAN-2014 05:56:57.88    </t>
  </si>
  <si>
    <t xml:space="preserve">Run :    78  Seq  36  Rec  36  File L3A:980070  Date 19-JAN-2014 06:10:30.32    </t>
  </si>
  <si>
    <t xml:space="preserve">Run :    79  Seq  37  Rec  37  File L3A:980070  Date 19-JAN-2014 06:24:05.43    </t>
  </si>
  <si>
    <t xml:space="preserve">Run :    80  Seq  38  Rec  38  File L3A:980070  Date 19-JAN-2014 06:37:41.94    </t>
  </si>
  <si>
    <t xml:space="preserve">Run :    81  Seq  39  Rec  39  File L3A:980070  Date 19-JAN-2014 06:51:16.78    </t>
  </si>
  <si>
    <t xml:space="preserve">Run :    82  Seq  40  Rec  40  File L3A:980070  Date 19-JAN-2014 07:04:55.08    </t>
  </si>
  <si>
    <t xml:space="preserve">Run :    83  Seq  41  Rec  41  File L3A:980070  Date 19-JAN-2014 07:18:35.33    </t>
  </si>
  <si>
    <t xml:space="preserve">Run :    84  Seq  42  Rec  42  File L3A:980070  Date 19-JAN-2014 07:32:09.83    </t>
  </si>
  <si>
    <t xml:space="preserve">Run :    85  Seq   1  Rec  43  File L3A:980070  Date 24-JAN-2014 11:55:18.31    </t>
  </si>
  <si>
    <t xml:space="preserve">Drv : XPOS= -78.457 YPOS= -17.229 ZPOS= 178.470 DSTD=   0.000                   </t>
  </si>
  <si>
    <t xml:space="preserve">Run :    86  Seq   2  Rec  44  File L3A:980070  Date 25-JAN-2014 09:02:54.61    </t>
  </si>
  <si>
    <t xml:space="preserve">Drv : XPOS= -77.957 YPOS= -17.242 ZPOS= 178.470 DSTD=   0.000                   </t>
  </si>
  <si>
    <t xml:space="preserve">Run :    87  Seq   3  Rec  45  File L3A:980070  Date 25-JAN-2014 09:31:58.46    </t>
  </si>
  <si>
    <t xml:space="preserve">Drv : XPOS= -77.457 YPOS= -17.254 ZPOS= 178.470 DSTD=   0.000                   </t>
  </si>
  <si>
    <t xml:space="preserve">Run :    88  Seq   4  Rec  46  File L3A:980070  Date 25-JAN-2014 09:55:26.57    </t>
  </si>
  <si>
    <t xml:space="preserve">Drv : XPOS= -76.957 YPOS= -17.267 ZPOS= 178.470 DSTD=   0.000                   </t>
  </si>
  <si>
    <t xml:space="preserve">Run :    89  Seq   5  Rec  47  File L3A:980070  Date 25-JAN-2014 10:15:34.88    </t>
  </si>
  <si>
    <t xml:space="preserve">Drv : XPOS= -76.457 YPOS= -17.280 ZPOS= 178.470 DSTD=   0.000                   </t>
  </si>
  <si>
    <t xml:space="preserve">Run :    90  Seq   6  Rec  48  File L3A:980070  Date 25-JAN-2014 10:33:19.40    </t>
  </si>
  <si>
    <t xml:space="preserve">Drv : XPOS= -76.107 YPOS= -17.289 ZPOS= 178.470 DSTD=   0.000                   </t>
  </si>
  <si>
    <t xml:space="preserve">Run :    91  Seq   7  Rec  49  File L3A:980070  Date 25-JAN-2014 10:49:54.46    </t>
  </si>
  <si>
    <t xml:space="preserve">Drv : XPOS= -78.457 YPOS= -16.779 ZPOS= 178.470 DSTD=   0.000                   </t>
  </si>
  <si>
    <t xml:space="preserve">Run :    92  Seq   8  Rec  50  File L3A:980070  Date 25-JAN-2014 11:05:31.32    </t>
  </si>
  <si>
    <t xml:space="preserve">Drv : XPOS= -77.957 YPOS= -16.792 ZPOS= 178.470 DSTD=   0.000                   </t>
  </si>
  <si>
    <t xml:space="preserve">Run :    93  Seq   9  Rec  51  File L3A:980070  Date 25-JAN-2014 11:20:22.33    </t>
  </si>
  <si>
    <t xml:space="preserve">Drv : XPOS= -77.457 YPOS= -16.804 ZPOS= 178.470 DSTD=   0.000                   </t>
  </si>
  <si>
    <t xml:space="preserve">Run :    94  Seq  10  Rec  52  File L3A:980070  Date 25-JAN-2014 11:34:50.51    </t>
  </si>
  <si>
    <t xml:space="preserve">Drv : XPOS= -76.957 YPOS= -16.817 ZPOS= 178.470 DSTD=   0.000                   </t>
  </si>
  <si>
    <t xml:space="preserve">Run :    95  Seq  11  Rec  53  File L3A:980070  Date 25-JAN-2014 11:49:15.59    </t>
  </si>
  <si>
    <t xml:space="preserve">Drv : XPOS= -76.457 YPOS= -16.830 ZPOS= 178.470 DSTD=   0.000                   </t>
  </si>
  <si>
    <t xml:space="preserve">Run :    96  Seq  12  Rec  54  File L3A:980070  Date 25-JAN-2014 12:03:43.90    </t>
  </si>
  <si>
    <t xml:space="preserve">Drv : XPOS= -76.107 YPOS= -16.839 ZPOS= 178.470 DSTD=   0.000                   </t>
  </si>
  <si>
    <t xml:space="preserve">Run :    97  Seq  13  Rec  55  File L3A:980070  Date 25-JAN-2014 12:18:10.38    </t>
  </si>
  <si>
    <t xml:space="preserve">Drv : XPOS= -78.457 YPOS= -17.579 ZPOS= 178.470 DSTD=   0.000                   </t>
  </si>
  <si>
    <t xml:space="preserve">Run :    98  Seq  14  Rec  56  File L3A:980070  Date 25-JAN-2014 12:32:17.98    </t>
  </si>
  <si>
    <t xml:space="preserve">Drv : XPOS= -78.457 YPOS= -17.204 ZPOS= 178.470 DSTD=   0.000                   </t>
  </si>
  <si>
    <t xml:space="preserve">Run :    99  Seq  15  Rec  57  File L3A:980070  Date 25-JAN-2014 12:46:11.26    </t>
  </si>
  <si>
    <t xml:space="preserve">Drv : XPOS= -78.457 YPOS= -16.954 ZPOS= 178.470 DSTD=   0.000                   </t>
  </si>
  <si>
    <t xml:space="preserve">Run :   100  Seq  16  Rec  58  File L3A:980070  Date 25-JAN-2014 13:00:08.88    </t>
  </si>
  <si>
    <t xml:space="preserve">Drv : XPOS= -78.457 YPOS= -16.704 ZPOS= 178.470 DSTD=   0.000                   </t>
  </si>
  <si>
    <t xml:space="preserve">Run :   101  Seq  17  Rec  59  File L3A:980070  Date 25-JAN-2014 13:13:59.36    </t>
  </si>
  <si>
    <t xml:space="preserve">Drv : XPOS= -78.457 YPOS= -16.454 ZPOS= 178.470 DSTD=   0.000                   </t>
  </si>
  <si>
    <t xml:space="preserve">Run :   102  Seq  18  Rec  60  File L3A:980070  Date 25-JAN-2014 13:27:58.16    </t>
  </si>
  <si>
    <t xml:space="preserve">Drv : XPOS= -78.457 YPOS= -15.954 ZPOS= 178.470 DSTD=   0.000                   </t>
  </si>
  <si>
    <t xml:space="preserve">Run :   103  Seq  19  Rec  61  File L3A:980070  Date 25-JAN-2014 13:41:56.93    </t>
  </si>
  <si>
    <t xml:space="preserve">Drv : XPOS= -78.457 YPOS= -15.704 ZPOS= 178.470 DSTD=   0.000                   </t>
  </si>
  <si>
    <t xml:space="preserve">Run :   104  Seq  20  Rec  62  File L3A:980070  Date 25-JAN-2014 13:55:54.99    </t>
  </si>
  <si>
    <t xml:space="preserve">Drv : XPOS= -78.457 YPOS= -15.454 ZPOS= 178.470 DSTD=   0.000                   </t>
  </si>
  <si>
    <t xml:space="preserve">Run :   105  Seq  21  Rec  63  File L3A:980070  Date 25-JAN-2014 14:09:59.96    </t>
  </si>
  <si>
    <t xml:space="preserve">Drv : XPOS= -78.457 YPOS= -15.204 ZPOS= 178.470 DSTD=   0.000                   </t>
  </si>
  <si>
    <t xml:space="preserve">Run :   106  Seq  22  Rec  64  File L3A:980070  Date 25-JAN-2014 14:24:06.01    </t>
  </si>
  <si>
    <t xml:space="preserve">Drv : XPOS= -78.283 YPOS= -17.681 ZPOS= 140.515 DSTD=   0.000                   </t>
  </si>
  <si>
    <t xml:space="preserve">Run :   107  Seq  23  Rec  65  File L3A:980070  Date 25-JAN-2014 14:38:28.18    </t>
  </si>
  <si>
    <t xml:space="preserve">Drv : XPOS= -77.783 YPOS= -17.681 ZPOS= 140.515 DSTD=   0.000                   </t>
  </si>
  <si>
    <t xml:space="preserve">Run :   108  Seq  24  Rec  66  File L3A:980070  Date 25-JAN-2014 14:52:44.84    </t>
  </si>
  <si>
    <t xml:space="preserve">Drv : XPOS= -77.283 YPOS= -17.681 ZPOS= 140.515 DSTD=   0.000                   </t>
  </si>
  <si>
    <t xml:space="preserve">Run :   109  Seq  25  Rec  67  File L3A:980070  Date 25-JAN-2014 15:07:17.27    </t>
  </si>
  <si>
    <t xml:space="preserve">Drv : XPOS= -76.783 YPOS= -17.681 ZPOS= 140.515 DSTD=   0.000                   </t>
  </si>
  <si>
    <t xml:space="preserve">Run :   110  Seq  26  Rec  68  File L3A:980070  Date 25-JAN-2014 15:21:55.32    </t>
  </si>
  <si>
    <t xml:space="preserve">Drv : XPOS= -76.283 YPOS= -17.681 ZPOS= 140.515 DSTD=   0.000                   </t>
  </si>
  <si>
    <t xml:space="preserve">Run :   111  Seq  27  Rec  69  File L3A:980070  Date 25-JAN-2014 15:36:25.17    </t>
  </si>
  <si>
    <t xml:space="preserve">Drv : XPOS= -75.933 YPOS= -17.681 ZPOS= 140.515 DSTD=   0.000                   </t>
  </si>
  <si>
    <t xml:space="preserve">Run :   112  Seq  28  Rec  70  File L3A:980070  Date 25-JAN-2014 15:50:43.91    </t>
  </si>
  <si>
    <t xml:space="preserve">Drv : XPOS= -78.283 YPOS= -17.231 ZPOS= 140.515 DSTD=   0.000                   </t>
  </si>
  <si>
    <t xml:space="preserve">Run :   113  Seq  29  Rec  71  File L3A:980070  Date 25-JAN-2014 16:04:56.17    </t>
  </si>
  <si>
    <t xml:space="preserve">Drv : XPOS= -77.783 YPOS= -17.231 ZPOS= 140.515 DSTD=   0.000                   </t>
  </si>
  <si>
    <t xml:space="preserve">Run :   114  Seq  30  Rec  72  File L3A:980070  Date 25-JAN-2014 16:19:10.89    </t>
  </si>
  <si>
    <t xml:space="preserve">Drv : XPOS= -77.283 YPOS= -17.231 ZPOS= 140.515 DSTD=   0.000                   </t>
  </si>
  <si>
    <t xml:space="preserve">Run :   115  Seq  31  Rec  73  File L3A:980070  Date 25-JAN-2014 16:33:30.58    </t>
  </si>
  <si>
    <t xml:space="preserve">Drv : XPOS= -76.783 YPOS= -17.231 ZPOS= 140.515 DSTD=   0.000                   </t>
  </si>
  <si>
    <t xml:space="preserve">Run :   116  Seq  32  Rec  74  File L3A:980070  Date 25-JAN-2014 16:48:17.97    </t>
  </si>
  <si>
    <t xml:space="preserve">Drv : XPOS= -76.283 YPOS= -17.231 ZPOS= 140.515 DSTD=   0.000                   </t>
  </si>
  <si>
    <t xml:space="preserve">Run :   117  Seq  33  Rec  75  File L3A:980070  Date 25-JAN-2014 17:02:52.73    </t>
  </si>
  <si>
    <t xml:space="preserve">Drv : XPOS= -75.933 YPOS= -17.231 ZPOS= 140.515 DSTD=   0.000                   </t>
  </si>
  <si>
    <t xml:space="preserve">Run :   118  Seq  34  Rec  76  File L3A:980070  Date 25-JAN-2014 17:17:25.61    </t>
  </si>
  <si>
    <t xml:space="preserve">Drv : XPOS= -78.283 YPOS= -18.041 ZPOS= 140.515 DSTD=   0.000                   </t>
  </si>
  <si>
    <t xml:space="preserve">Run :   119  Seq  35  Rec  77  File L3A:980070  Date 25-JAN-2014 17:32:05.87    </t>
  </si>
  <si>
    <t xml:space="preserve">Drv : XPOS= -78.283 YPOS= -17.666 ZPOS= 140.515 DSTD=   0.000                   </t>
  </si>
  <si>
    <t xml:space="preserve">Run :   120  Seq  36  Rec  78  File L3A:980070  Date 25-JAN-2014 17:46:37.44    </t>
  </si>
  <si>
    <t xml:space="preserve">Drv : XPOS= -78.283 YPOS= -17.416 ZPOS= 140.515 DSTD=   0.000                   </t>
  </si>
  <si>
    <t xml:space="preserve">Run :   121  Seq  37  Rec  79  File L3A:980070  Date 25-JAN-2014 18:01:09.73    </t>
  </si>
  <si>
    <t xml:space="preserve">Drv : XPOS= -78.283 YPOS= -17.166 ZPOS= 140.515 DSTD=   0.000                   </t>
  </si>
  <si>
    <t xml:space="preserve">Run :   122  Seq  38  Rec  80  File L3A:980070  Date 25-JAN-2014 18:15:37.61    </t>
  </si>
  <si>
    <t xml:space="preserve">Drv : XPOS= -78.283 YPOS= -16.916 ZPOS= 140.515 DSTD=   0.000                   </t>
  </si>
  <si>
    <t xml:space="preserve">Run :   123  Seq  39  Rec  81  File L3A:980070  Date 25-JAN-2014 18:29:56.62    </t>
  </si>
  <si>
    <t xml:space="preserve">Drv : XPOS= -78.283 YPOS= -16.416 ZPOS= 140.515 DSTD=   0.000                   </t>
  </si>
  <si>
    <t xml:space="preserve">Run :   124  Seq  40  Rec  82  File L3A:980070  Date 25-JAN-2014 18:44:17.04    </t>
  </si>
  <si>
    <t xml:space="preserve">Drv : XPOS= -78.283 YPOS= -16.166 ZPOS= 140.515 DSTD=   0.000                   </t>
  </si>
  <si>
    <t xml:space="preserve">Run :   125  Seq  41  Rec  83  File L3A:980070  Date 25-JAN-2014 18:58:29.51    </t>
  </si>
  <si>
    <t xml:space="preserve">Drv : XPOS= -78.283 YPOS= -15.916 ZPOS= 140.515 DSTD=   0.000                   </t>
  </si>
  <si>
    <t xml:space="preserve">Run :   126  Seq  42  Rec  84  File L3A:980070  Date 25-JAN-2014 19:12:41.67    </t>
  </si>
  <si>
    <t xml:space="preserve">Drv : XPOS= -78.283 YPOS= -15.666 ZPOS= 140.515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</si>
  <si>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</si>
  <si>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</si>
  <si>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</si>
  <si>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</si>
  <si>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</si>
  <si>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</si>
  <si>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</si>
  <si>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</si>
  <si>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</si>
  <si>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</si>
  <si>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</si>
  <si>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</si>
  <si>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</si>
  <si>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</si>
  <si>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</si>
  <si>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</si>
  <si>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</si>
  <si>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</si>
  <si>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</si>
  <si>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</si>
  <si>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</si>
  <si>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</si>
  <si>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</si>
  <si>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</si>
  <si>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</si>
  <si>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</si>
  <si>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</si>
  <si>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</si>
  <si>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</si>
  <si>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</si>
  <si>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</si>
  <si>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</si>
  <si>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</si>
  <si>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</si>
  <si>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</si>
  <si>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</si>
  <si>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</si>
  <si>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</si>
  <si>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</si>
  <si>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</si>
  <si>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</si>
  <si>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</si>
  <si>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</si>
  <si>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</si>
  <si>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Lambda = </t>
  </si>
  <si>
    <t>A</t>
  </si>
  <si>
    <t xml:space="preserve">PHI0 = </t>
  </si>
  <si>
    <t>deg.</t>
  </si>
  <si>
    <t>Tooth 2</t>
  </si>
  <si>
    <t>Y-depth</t>
  </si>
  <si>
    <t>Depth</t>
  </si>
  <si>
    <t>DPHI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</si>
  <si>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</si>
  <si>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</si>
  <si>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Transverse</t>
  </si>
  <si>
    <t>Normal</t>
  </si>
  <si>
    <t>Tooth 6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</si>
  <si>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</si>
  <si>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</si>
  <si>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</si>
  <si>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</si>
  <si>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</si>
  <si>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</si>
  <si>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</si>
  <si>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</si>
  <si>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</si>
  <si>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</si>
  <si>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</si>
  <si>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</si>
  <si>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</si>
  <si>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</si>
  <si>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</si>
  <si>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</si>
  <si>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</si>
  <si>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</si>
  <si>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</si>
  <si>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</si>
  <si>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</si>
  <si>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</si>
  <si>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</si>
  <si>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</si>
  <si>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</si>
  <si>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</si>
  <si>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</si>
  <si>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</si>
  <si>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</si>
  <si>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</si>
  <si>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</si>
  <si>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</si>
  <si>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</si>
  <si>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</si>
  <si>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</si>
  <si>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</si>
  <si>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</si>
  <si>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</si>
  <si>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</si>
  <si>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</si>
  <si>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</si>
  <si>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</si>
  <si>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</si>
  <si>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</si>
  <si>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</si>
  <si>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</si>
  <si>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</si>
  <si>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</si>
  <si>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</si>
  <si>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</si>
  <si>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</si>
  <si>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</si>
  <si>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</si>
  <si>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</si>
  <si>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</si>
  <si>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</si>
  <si>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</si>
  <si>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</si>
  <si>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</si>
  <si>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</si>
  <si>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</si>
  <si>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</si>
  <si>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</si>
  <si>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</si>
  <si>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</si>
  <si>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</si>
  <si>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</si>
  <si>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</si>
  <si>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</si>
  <si>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</si>
  <si>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</si>
  <si>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</si>
  <si>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</si>
  <si>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</si>
  <si>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</si>
  <si>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</si>
  <si>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</si>
  <si>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</si>
  <si>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</si>
  <si>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</si>
  <si>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</si>
  <si>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</si>
  <si>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</si>
  <si>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</si>
  <si>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</si>
  <si>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</si>
  <si>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</si>
  <si>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</si>
  <si>
    <t>Run 77</t>
  </si>
  <si>
    <t>Run 78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</si>
  <si>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</si>
  <si>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</si>
  <si>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</si>
  <si>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</si>
  <si>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</si>
  <si>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</si>
  <si>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</si>
  <si>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</si>
  <si>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</si>
  <si>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</si>
  <si>
    <t>Run 89</t>
  </si>
  <si>
    <t>Run 90</t>
  </si>
  <si>
    <t>Run 91</t>
  </si>
  <si>
    <t>Run 92</t>
  </si>
  <si>
    <t>Run 93</t>
  </si>
  <si>
    <t>Run 94</t>
  </si>
  <si>
    <t>Run 95</t>
  </si>
  <si>
    <t>Run 96</t>
  </si>
  <si>
    <t>Run 97</t>
  </si>
  <si>
    <t>Run 98</t>
  </si>
  <si>
    <t>Run 99</t>
  </si>
  <si>
    <t>Run 100</t>
  </si>
  <si>
    <t>Run 101</t>
  </si>
  <si>
    <t>Run 102</t>
  </si>
  <si>
    <t>Run 103</t>
  </si>
  <si>
    <t>Run 104</t>
  </si>
  <si>
    <t>Run 105</t>
  </si>
  <si>
    <t>Run 106</t>
  </si>
  <si>
    <t>Run 107</t>
  </si>
  <si>
    <t>Run 108</t>
  </si>
  <si>
    <t>Run 109</t>
  </si>
  <si>
    <t>Run 110</t>
  </si>
  <si>
    <t>Run 111</t>
  </si>
  <si>
    <t>Run 112</t>
  </si>
  <si>
    <t>Run 113</t>
  </si>
  <si>
    <t>Run 114</t>
  </si>
  <si>
    <t>Run 115</t>
  </si>
  <si>
    <t>Run 116</t>
  </si>
  <si>
    <t>Run 117</t>
  </si>
  <si>
    <t>Run 118</t>
  </si>
  <si>
    <t>Run 119</t>
  </si>
  <si>
    <t>Run 120</t>
  </si>
  <si>
    <t>Run 121</t>
  </si>
  <si>
    <t>Run 122</t>
  </si>
  <si>
    <t>Run 123</t>
  </si>
  <si>
    <t>Run 124</t>
  </si>
  <si>
    <t>Run 125</t>
  </si>
  <si>
    <t>Run 126</t>
  </si>
  <si>
    <t>Repeats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</si>
</sst>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\-mmm\-yyyy\ hh:mm:ss"/>
    <numFmt numFmtId="165" formatCode="0.00000"/>
    <numFmt numFmtId="166" formatCode="0.0000"/>
    <numFmt numFmtId="167" formatCode="0.000"/>
    <numFmt numFmtId="170" formatCode="0.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Symbol"/>
      <family val="1"/>
      <charset val="2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6" fillId="0" borderId="0" xfId="0" applyFont="1"/>
    <xf numFmtId="0" fontId="16" fillId="0" borderId="0" xfId="0" applyFont="1" applyFill="1" applyAlignment="1">
      <alignment horizontal="center"/>
    </xf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0" fontId="0" fillId="33" borderId="0" xfId="0" applyFill="1"/>
    <xf numFmtId="0" fontId="0" fillId="34" borderId="0" xfId="0" applyFill="1"/>
    <xf numFmtId="165" fontId="0" fillId="34" borderId="0" xfId="0" applyNumberFormat="1" applyFill="1" applyAlignment="1">
      <alignment horizontal="center"/>
    </xf>
    <xf numFmtId="0" fontId="0" fillId="35" borderId="0" xfId="0" applyFill="1"/>
    <xf numFmtId="165" fontId="0" fillId="35" borderId="0" xfId="0" applyNumberFormat="1" applyFill="1" applyAlignment="1">
      <alignment horizontal="center"/>
    </xf>
    <xf numFmtId="1" fontId="0" fillId="0" borderId="0" xfId="0" applyNumberFormat="1"/>
    <xf numFmtId="0" fontId="0" fillId="0" borderId="0" xfId="0" applyFill="1"/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Alignment="1">
      <alignment horizontal="center"/>
    </xf>
    <xf numFmtId="166" fontId="0" fillId="0" borderId="0" xfId="0" applyNumberFormat="1"/>
    <xf numFmtId="167" fontId="0" fillId="34" borderId="0" xfId="0" applyNumberFormat="1" applyFill="1"/>
    <xf numFmtId="167" fontId="0" fillId="35" borderId="0" xfId="0" applyNumberFormat="1" applyFill="1"/>
    <xf numFmtId="1" fontId="0" fillId="34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0" fontId="16" fillId="37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167" fontId="0" fillId="34" borderId="0" xfId="0" applyNumberFormat="1" applyFill="1" applyAlignment="1">
      <alignment horizontal="center"/>
    </xf>
    <xf numFmtId="167" fontId="0" fillId="35" borderId="0" xfId="0" applyNumberFormat="1" applyFill="1" applyAlignment="1">
      <alignment horizontal="center"/>
    </xf>
    <xf numFmtId="167" fontId="0" fillId="0" borderId="0" xfId="0" applyNumberFormat="1" applyFill="1"/>
    <xf numFmtId="0" fontId="16" fillId="36" borderId="0" xfId="0" applyFont="1" applyFill="1" applyAlignment="1">
      <alignment horizontal="center"/>
    </xf>
    <xf numFmtId="170" fontId="14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0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0.xml"/></Relationships>
</file>

<file path=xl/charts/_rels/chart10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1.xml"/></Relationships>
</file>

<file path=xl/charts/_rels/chart10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2.xml"/></Relationships>
</file>

<file path=xl/charts/_rels/chart10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3.xml"/></Relationships>
</file>

<file path=xl/charts/_rels/chart10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4.xml"/></Relationships>
</file>

<file path=xl/charts/_rels/chart10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5.xml"/></Relationships>
</file>

<file path=xl/charts/_rels/chart10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6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7.xml"/></Relationships>
</file>

<file path=xl/charts/_rels/chart10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8.xml"/></Relationships>
</file>

<file path=xl/charts/_rels/chart10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0.xml"/></Relationships>
</file>

<file path=xl/charts/_rels/chart1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1.xml"/></Relationships>
</file>

<file path=xl/charts/_rels/chart1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2.xml"/></Relationships>
</file>

<file path=xl/charts/_rels/chart1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3.xml"/></Relationships>
</file>

<file path=xl/charts/_rels/chart1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4.xml"/></Relationships>
</file>

<file path=xl/charts/_rels/chart1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5.xml"/></Relationships>
</file>

<file path=xl/charts/_rels/chart1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6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7.xml"/></Relationships>
</file>

<file path=xl/charts/_rels/chart1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8.xml"/></Relationships>
</file>

<file path=xl/charts/_rels/chart1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0.xml"/></Relationships>
</file>

<file path=xl/charts/_rels/chart1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1.xml"/></Relationships>
</file>

<file path=xl/charts/_rels/chart1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2.xml"/></Relationships>
</file>

<file path=xl/charts/_rels/chart1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3.xml"/></Relationships>
</file>

<file path=xl/charts/_rels/chart1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4.xml"/></Relationships>
</file>

<file path=xl/charts/_rels/chart1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5.xml"/></Relationships>
</file>

<file path=xl/charts/_rels/chart1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8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9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0.xml"/></Relationships>
</file>

<file path=xl/charts/_rels/chart9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1.xml"/></Relationships>
</file>

<file path=xl/charts/_rels/chart9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2.xml"/></Relationships>
</file>

<file path=xl/charts/_rels/chart9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3.xml"/></Relationships>
</file>

<file path=xl/charts/_rels/chart9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4.xml"/></Relationships>
</file>

<file path=xl/charts/_rels/chart9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5.xml"/></Relationships>
</file>

<file path=xl/charts/_rels/chart9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6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7.xml"/></Relationships>
</file>

<file path=xl/charts/_rels/chart9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8.xml"/></Relationships>
</file>

<file path=xl/charts/_rels/chart9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'980070'!$E$19:$E$50</c:f>
              <c:numCache>
                <c:formatCode>General</c:formatCode>
                <c:ptCount val="32"/>
                <c:pt idx="0">
                  <c:v>66.0</c:v>
                </c:pt>
                <c:pt idx="1">
                  <c:v>71.0</c:v>
                </c:pt>
                <c:pt idx="2">
                  <c:v>67.0</c:v>
                </c:pt>
                <c:pt idx="3">
                  <c:v>63.0</c:v>
                </c:pt>
                <c:pt idx="4">
                  <c:v>91.0</c:v>
                </c:pt>
                <c:pt idx="5">
                  <c:v>105.0</c:v>
                </c:pt>
                <c:pt idx="6">
                  <c:v>100.0</c:v>
                </c:pt>
                <c:pt idx="7">
                  <c:v>79.0</c:v>
                </c:pt>
                <c:pt idx="8">
                  <c:v>110.0</c:v>
                </c:pt>
                <c:pt idx="9">
                  <c:v>152.0</c:v>
                </c:pt>
                <c:pt idx="10">
                  <c:v>160.0</c:v>
                </c:pt>
                <c:pt idx="11">
                  <c:v>201.0</c:v>
                </c:pt>
                <c:pt idx="12">
                  <c:v>291.0</c:v>
                </c:pt>
                <c:pt idx="13">
                  <c:v>353.0</c:v>
                </c:pt>
                <c:pt idx="14">
                  <c:v>448.0</c:v>
                </c:pt>
                <c:pt idx="15">
                  <c:v>438.0</c:v>
                </c:pt>
                <c:pt idx="16">
                  <c:v>363.0</c:v>
                </c:pt>
                <c:pt idx="17">
                  <c:v>299.0</c:v>
                </c:pt>
                <c:pt idx="18">
                  <c:v>250.0</c:v>
                </c:pt>
                <c:pt idx="19">
                  <c:v>173.0</c:v>
                </c:pt>
                <c:pt idx="20">
                  <c:v>128.0</c:v>
                </c:pt>
                <c:pt idx="21">
                  <c:v>110.0</c:v>
                </c:pt>
                <c:pt idx="22">
                  <c:v>105.0</c:v>
                </c:pt>
                <c:pt idx="23">
                  <c:v>105.0</c:v>
                </c:pt>
                <c:pt idx="24">
                  <c:v>99.0</c:v>
                </c:pt>
                <c:pt idx="25">
                  <c:v>112.0</c:v>
                </c:pt>
                <c:pt idx="26">
                  <c:v>101.0</c:v>
                </c:pt>
                <c:pt idx="27">
                  <c:v>88.0</c:v>
                </c:pt>
                <c:pt idx="28">
                  <c:v>87.0</c:v>
                </c:pt>
                <c:pt idx="29">
                  <c:v>81.0</c:v>
                </c:pt>
                <c:pt idx="30">
                  <c:v>88.0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'980070'!$F$19:$F$50</c:f>
              <c:numCache>
                <c:formatCode>0</c:formatCode>
                <c:ptCount val="32"/>
                <c:pt idx="0">
                  <c:v>76.12927910189596</c:v>
                </c:pt>
                <c:pt idx="1">
                  <c:v>76.73577237155088</c:v>
                </c:pt>
                <c:pt idx="2">
                  <c:v>77.38071170799806</c:v>
                </c:pt>
                <c:pt idx="3">
                  <c:v>78.03281720165201</c:v>
                </c:pt>
                <c:pt idx="4">
                  <c:v>78.78369494951475</c:v>
                </c:pt>
                <c:pt idx="5">
                  <c:v>79.80984337562832</c:v>
                </c:pt>
                <c:pt idx="6">
                  <c:v>81.92707446265827</c:v>
                </c:pt>
                <c:pt idx="7">
                  <c:v>86.99192258105445</c:v>
                </c:pt>
                <c:pt idx="8">
                  <c:v>98.68614792255822</c:v>
                </c:pt>
                <c:pt idx="9">
                  <c:v>122.5213089904166</c:v>
                </c:pt>
                <c:pt idx="10">
                  <c:v>162.3005050774413</c:v>
                </c:pt>
                <c:pt idx="11">
                  <c:v>223.809339347199</c:v>
                </c:pt>
                <c:pt idx="12">
                  <c:v>298.4069414599759</c:v>
                </c:pt>
                <c:pt idx="13">
                  <c:v>366.2120670643336</c:v>
                </c:pt>
                <c:pt idx="14">
                  <c:v>413.5626728789032</c:v>
                </c:pt>
                <c:pt idx="15">
                  <c:v>418.133772626012</c:v>
                </c:pt>
                <c:pt idx="16">
                  <c:v>377.7973382163766</c:v>
                </c:pt>
                <c:pt idx="17">
                  <c:v>309.0151839226859</c:v>
                </c:pt>
                <c:pt idx="18">
                  <c:v>240.0587804835059</c:v>
                </c:pt>
                <c:pt idx="19">
                  <c:v>177.702742282398</c:v>
                </c:pt>
                <c:pt idx="20">
                  <c:v>134.0470974747548</c:v>
                </c:pt>
                <c:pt idx="21">
                  <c:v>109.4019202582189</c:v>
                </c:pt>
                <c:pt idx="22">
                  <c:v>97.37315399886963</c:v>
                </c:pt>
                <c:pt idx="23">
                  <c:v>93.02911575257356</c:v>
                </c:pt>
                <c:pt idx="24">
                  <c:v>91.96082025729346</c:v>
                </c:pt>
                <c:pt idx="25">
                  <c:v>91.99979813015086</c:v>
                </c:pt>
                <c:pt idx="26">
                  <c:v>92.46467715573301</c:v>
                </c:pt>
                <c:pt idx="27">
                  <c:v>93.0913056566463</c:v>
                </c:pt>
                <c:pt idx="28">
                  <c:v>93.66758773007453</c:v>
                </c:pt>
                <c:pt idx="29">
                  <c:v>94.32715845029986</c:v>
                </c:pt>
                <c:pt idx="30">
                  <c:v>94.94910714603271</c:v>
                </c:pt>
                <c:pt idx="31">
                  <c:v>95.54900904548536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153320"/>
        <c:axId val="-2141107416"/>
      </c:scatterChart>
      <c:valAx>
        <c:axId val="2102153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1107416"/>
        <c:crosses val="autoZero"/>
        <c:crossBetween val="midCat"/>
      </c:valAx>
      <c:valAx>
        <c:axId val="-2141107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153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'980070'!$E$469:$E$500</c:f>
              <c:numCache>
                <c:formatCode>General</c:formatCode>
                <c:ptCount val="32"/>
                <c:pt idx="0">
                  <c:v>48.0</c:v>
                </c:pt>
                <c:pt idx="1">
                  <c:v>59.0</c:v>
                </c:pt>
                <c:pt idx="2">
                  <c:v>56.0</c:v>
                </c:pt>
                <c:pt idx="3">
                  <c:v>75.0</c:v>
                </c:pt>
                <c:pt idx="4">
                  <c:v>75.0</c:v>
                </c:pt>
                <c:pt idx="5">
                  <c:v>90.0</c:v>
                </c:pt>
                <c:pt idx="6">
                  <c:v>79.0</c:v>
                </c:pt>
                <c:pt idx="7">
                  <c:v>102.0</c:v>
                </c:pt>
                <c:pt idx="8">
                  <c:v>102.0</c:v>
                </c:pt>
                <c:pt idx="9">
                  <c:v>110.0</c:v>
                </c:pt>
                <c:pt idx="10">
                  <c:v>135.0</c:v>
                </c:pt>
                <c:pt idx="11">
                  <c:v>177.0</c:v>
                </c:pt>
                <c:pt idx="12">
                  <c:v>219.0</c:v>
                </c:pt>
                <c:pt idx="13">
                  <c:v>262.0</c:v>
                </c:pt>
                <c:pt idx="14">
                  <c:v>320.0</c:v>
                </c:pt>
                <c:pt idx="15">
                  <c:v>328.0</c:v>
                </c:pt>
                <c:pt idx="16">
                  <c:v>372.0</c:v>
                </c:pt>
                <c:pt idx="17">
                  <c:v>286.0</c:v>
                </c:pt>
                <c:pt idx="18">
                  <c:v>232.0</c:v>
                </c:pt>
                <c:pt idx="19">
                  <c:v>162.0</c:v>
                </c:pt>
                <c:pt idx="20">
                  <c:v>126.0</c:v>
                </c:pt>
                <c:pt idx="21">
                  <c:v>120.0</c:v>
                </c:pt>
                <c:pt idx="22">
                  <c:v>103.0</c:v>
                </c:pt>
                <c:pt idx="23">
                  <c:v>111.0</c:v>
                </c:pt>
                <c:pt idx="24">
                  <c:v>97.0</c:v>
                </c:pt>
                <c:pt idx="25">
                  <c:v>96.0</c:v>
                </c:pt>
                <c:pt idx="26">
                  <c:v>104.0</c:v>
                </c:pt>
                <c:pt idx="27">
                  <c:v>96.0</c:v>
                </c:pt>
                <c:pt idx="28">
                  <c:v>84.0</c:v>
                </c:pt>
                <c:pt idx="29">
                  <c:v>90.0</c:v>
                </c:pt>
                <c:pt idx="30">
                  <c:v>81.0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'980070'!$F$469:$F$500</c:f>
              <c:numCache>
                <c:formatCode>0</c:formatCode>
                <c:ptCount val="32"/>
                <c:pt idx="0">
                  <c:v>65.69992978796638</c:v>
                </c:pt>
                <c:pt idx="1">
                  <c:v>66.68563350288733</c:v>
                </c:pt>
                <c:pt idx="2">
                  <c:v>67.73218210719608</c:v>
                </c:pt>
                <c:pt idx="3">
                  <c:v>68.77859686928662</c:v>
                </c:pt>
                <c:pt idx="4">
                  <c:v>69.92381687783718</c:v>
                </c:pt>
                <c:pt idx="5">
                  <c:v>71.29166826906028</c:v>
                </c:pt>
                <c:pt idx="6">
                  <c:v>73.5896220839744</c:v>
                </c:pt>
                <c:pt idx="7">
                  <c:v>78.14294706819743</c:v>
                </c:pt>
                <c:pt idx="8">
                  <c:v>87.42493158195</c:v>
                </c:pt>
                <c:pt idx="9">
                  <c:v>104.995975190925</c:v>
                </c:pt>
                <c:pt idx="10">
                  <c:v>133.198829301534</c:v>
                </c:pt>
                <c:pt idx="11">
                  <c:v>176.2772634233525</c:v>
                </c:pt>
                <c:pt idx="12">
                  <c:v>229.3869099821704</c:v>
                </c:pt>
                <c:pt idx="13">
                  <c:v>280.4123260929723</c:v>
                </c:pt>
                <c:pt idx="14">
                  <c:v>321.7821678637256</c:v>
                </c:pt>
                <c:pt idx="15">
                  <c:v>337.0138457471675</c:v>
                </c:pt>
                <c:pt idx="16">
                  <c:v>320.612081454572</c:v>
                </c:pt>
                <c:pt idx="17">
                  <c:v>279.2026466674428</c:v>
                </c:pt>
                <c:pt idx="18">
                  <c:v>230.5452250920364</c:v>
                </c:pt>
                <c:pt idx="19">
                  <c:v>180.5275360076205</c:v>
                </c:pt>
                <c:pt idx="20">
                  <c:v>140.6170692242772</c:v>
                </c:pt>
                <c:pt idx="21">
                  <c:v>114.7659816588878</c:v>
                </c:pt>
                <c:pt idx="22">
                  <c:v>100.1195716090683</c:v>
                </c:pt>
                <c:pt idx="23">
                  <c:v>93.85351421436499</c:v>
                </c:pt>
                <c:pt idx="24">
                  <c:v>91.91668720603462</c:v>
                </c:pt>
                <c:pt idx="25">
                  <c:v>91.73015043733862</c:v>
                </c:pt>
                <c:pt idx="26">
                  <c:v>92.33403232499123</c:v>
                </c:pt>
                <c:pt idx="27">
                  <c:v>93.29163884208285</c:v>
                </c:pt>
                <c:pt idx="28">
                  <c:v>94.21180965912368</c:v>
                </c:pt>
                <c:pt idx="29">
                  <c:v>95.27884398214417</c:v>
                </c:pt>
                <c:pt idx="30">
                  <c:v>96.28873056361729</c:v>
                </c:pt>
                <c:pt idx="31">
                  <c:v>97.26358742451355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688120"/>
        <c:axId val="-2140684952"/>
      </c:scatterChart>
      <c:valAx>
        <c:axId val="-2140688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684952"/>
        <c:crosses val="autoZero"/>
        <c:crossBetween val="midCat"/>
      </c:valAx>
      <c:valAx>
        <c:axId val="-2140684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0688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'980070'!$B$4969:$B$5000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'980070'!$E$4969:$E$5000</c:f>
              <c:numCache>
                <c:formatCode>General</c:formatCode>
                <c:ptCount val="32"/>
                <c:pt idx="0">
                  <c:v>62.0</c:v>
                </c:pt>
                <c:pt idx="1">
                  <c:v>70.0</c:v>
                </c:pt>
                <c:pt idx="2">
                  <c:v>54.0</c:v>
                </c:pt>
                <c:pt idx="3">
                  <c:v>72.0</c:v>
                </c:pt>
                <c:pt idx="4">
                  <c:v>70.0</c:v>
                </c:pt>
                <c:pt idx="5">
                  <c:v>78.0</c:v>
                </c:pt>
                <c:pt idx="6">
                  <c:v>83.0</c:v>
                </c:pt>
                <c:pt idx="7">
                  <c:v>83.0</c:v>
                </c:pt>
                <c:pt idx="8">
                  <c:v>111.0</c:v>
                </c:pt>
                <c:pt idx="9">
                  <c:v>119.0</c:v>
                </c:pt>
                <c:pt idx="10">
                  <c:v>167.0</c:v>
                </c:pt>
                <c:pt idx="11">
                  <c:v>183.0</c:v>
                </c:pt>
                <c:pt idx="12">
                  <c:v>256.0</c:v>
                </c:pt>
                <c:pt idx="13">
                  <c:v>296.0</c:v>
                </c:pt>
                <c:pt idx="14">
                  <c:v>349.0</c:v>
                </c:pt>
                <c:pt idx="15">
                  <c:v>350.0</c:v>
                </c:pt>
                <c:pt idx="16">
                  <c:v>317.0</c:v>
                </c:pt>
                <c:pt idx="17">
                  <c:v>275.0</c:v>
                </c:pt>
                <c:pt idx="18">
                  <c:v>227.0</c:v>
                </c:pt>
                <c:pt idx="19">
                  <c:v>179.0</c:v>
                </c:pt>
                <c:pt idx="20">
                  <c:v>121.0</c:v>
                </c:pt>
                <c:pt idx="21">
                  <c:v>110.0</c:v>
                </c:pt>
                <c:pt idx="22">
                  <c:v>94.0</c:v>
                </c:pt>
                <c:pt idx="23">
                  <c:v>90.0</c:v>
                </c:pt>
                <c:pt idx="24">
                  <c:v>91.0</c:v>
                </c:pt>
                <c:pt idx="25">
                  <c:v>98.0</c:v>
                </c:pt>
                <c:pt idx="26">
                  <c:v>74.0</c:v>
                </c:pt>
                <c:pt idx="27">
                  <c:v>77.0</c:v>
                </c:pt>
                <c:pt idx="28">
                  <c:v>85.0</c:v>
                </c:pt>
                <c:pt idx="29">
                  <c:v>99.0</c:v>
                </c:pt>
                <c:pt idx="30">
                  <c:v>85.0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'980070'!$B$4969:$B$5000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'980070'!$F$4969:$F$5000</c:f>
              <c:numCache>
                <c:formatCode>0</c:formatCode>
                <c:ptCount val="32"/>
                <c:pt idx="0">
                  <c:v>66.78092641372966</c:v>
                </c:pt>
                <c:pt idx="1">
                  <c:v>67.3969084528234</c:v>
                </c:pt>
                <c:pt idx="2">
                  <c:v>68.07373325037324</c:v>
                </c:pt>
                <c:pt idx="3">
                  <c:v>68.82387232168291</c:v>
                </c:pt>
                <c:pt idx="4">
                  <c:v>69.84784438856712</c:v>
                </c:pt>
                <c:pt idx="5">
                  <c:v>71.47887691874666</c:v>
                </c:pt>
                <c:pt idx="6">
                  <c:v>74.8750706972115</c:v>
                </c:pt>
                <c:pt idx="7">
                  <c:v>82.04975710775071</c:v>
                </c:pt>
                <c:pt idx="8">
                  <c:v>96.02141663234945</c:v>
                </c:pt>
                <c:pt idx="9">
                  <c:v>120.1917802169232</c:v>
                </c:pt>
                <c:pt idx="10">
                  <c:v>155.3230728876416</c:v>
                </c:pt>
                <c:pt idx="11">
                  <c:v>203.8541884064633</c:v>
                </c:pt>
                <c:pt idx="12">
                  <c:v>257.9042495842774</c:v>
                </c:pt>
                <c:pt idx="13">
                  <c:v>304.5747700544616</c:v>
                </c:pt>
                <c:pt idx="14">
                  <c:v>336.9604110182163</c:v>
                </c:pt>
                <c:pt idx="15">
                  <c:v>342.0294572743832</c:v>
                </c:pt>
                <c:pt idx="16">
                  <c:v>317.9728288458211</c:v>
                </c:pt>
                <c:pt idx="17">
                  <c:v>273.0327583770993</c:v>
                </c:pt>
                <c:pt idx="18">
                  <c:v>224.0132404167337</c:v>
                </c:pt>
                <c:pt idx="19">
                  <c:v>174.8765513979298</c:v>
                </c:pt>
                <c:pt idx="20">
                  <c:v>135.6277782816815</c:v>
                </c:pt>
                <c:pt idx="21">
                  <c:v>109.6021468659959</c:v>
                </c:pt>
                <c:pt idx="22">
                  <c:v>94.12078381166485</c:v>
                </c:pt>
                <c:pt idx="23">
                  <c:v>86.86552892683908</c:v>
                </c:pt>
                <c:pt idx="24">
                  <c:v>84.12315427828352</c:v>
                </c:pt>
                <c:pt idx="25">
                  <c:v>83.30718117041616</c:v>
                </c:pt>
                <c:pt idx="26">
                  <c:v>83.37102712404351</c:v>
                </c:pt>
                <c:pt idx="27">
                  <c:v>83.85238788539766</c:v>
                </c:pt>
                <c:pt idx="28">
                  <c:v>84.39101311514691</c:v>
                </c:pt>
                <c:pt idx="29">
                  <c:v>85.0403109258522</c:v>
                </c:pt>
                <c:pt idx="30">
                  <c:v>85.66165178166085</c:v>
                </c:pt>
                <c:pt idx="31">
                  <c:v>86.26298649419737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491624"/>
        <c:axId val="2118494792"/>
      </c:scatterChart>
      <c:valAx>
        <c:axId val="211849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494792"/>
        <c:crosses val="autoZero"/>
        <c:crossBetween val="midCat"/>
      </c:valAx>
      <c:valAx>
        <c:axId val="2118494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491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'980070'!$B$5019:$B$5050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'980070'!$E$5019:$E$5050</c:f>
              <c:numCache>
                <c:formatCode>General</c:formatCode>
                <c:ptCount val="32"/>
                <c:pt idx="0">
                  <c:v>53.0</c:v>
                </c:pt>
                <c:pt idx="1">
                  <c:v>79.0</c:v>
                </c:pt>
                <c:pt idx="2">
                  <c:v>58.0</c:v>
                </c:pt>
                <c:pt idx="3">
                  <c:v>65.0</c:v>
                </c:pt>
                <c:pt idx="4">
                  <c:v>81.0</c:v>
                </c:pt>
                <c:pt idx="5">
                  <c:v>80.0</c:v>
                </c:pt>
                <c:pt idx="6">
                  <c:v>92.0</c:v>
                </c:pt>
                <c:pt idx="7">
                  <c:v>87.0</c:v>
                </c:pt>
                <c:pt idx="8">
                  <c:v>119.0</c:v>
                </c:pt>
                <c:pt idx="9">
                  <c:v>135.0</c:v>
                </c:pt>
                <c:pt idx="10">
                  <c:v>141.0</c:v>
                </c:pt>
                <c:pt idx="11">
                  <c:v>174.0</c:v>
                </c:pt>
                <c:pt idx="12">
                  <c:v>222.0</c:v>
                </c:pt>
                <c:pt idx="13">
                  <c:v>233.0</c:v>
                </c:pt>
                <c:pt idx="14">
                  <c:v>311.0</c:v>
                </c:pt>
                <c:pt idx="15">
                  <c:v>330.0</c:v>
                </c:pt>
                <c:pt idx="16">
                  <c:v>326.0</c:v>
                </c:pt>
                <c:pt idx="17">
                  <c:v>284.0</c:v>
                </c:pt>
                <c:pt idx="18">
                  <c:v>244.0</c:v>
                </c:pt>
                <c:pt idx="19">
                  <c:v>159.0</c:v>
                </c:pt>
                <c:pt idx="20">
                  <c:v>132.0</c:v>
                </c:pt>
                <c:pt idx="21">
                  <c:v>104.0</c:v>
                </c:pt>
                <c:pt idx="22">
                  <c:v>118.0</c:v>
                </c:pt>
                <c:pt idx="23">
                  <c:v>86.0</c:v>
                </c:pt>
                <c:pt idx="24">
                  <c:v>91.0</c:v>
                </c:pt>
                <c:pt idx="25">
                  <c:v>92.0</c:v>
                </c:pt>
                <c:pt idx="26">
                  <c:v>86.0</c:v>
                </c:pt>
                <c:pt idx="27">
                  <c:v>95.0</c:v>
                </c:pt>
                <c:pt idx="28">
                  <c:v>95.0</c:v>
                </c:pt>
                <c:pt idx="29">
                  <c:v>86.0</c:v>
                </c:pt>
                <c:pt idx="30">
                  <c:v>92.0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'980070'!$B$5019:$B$5050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'980070'!$F$5019:$F$5050</c:f>
              <c:numCache>
                <c:formatCode>0</c:formatCode>
                <c:ptCount val="32"/>
                <c:pt idx="0">
                  <c:v>69.42074144310718</c:v>
                </c:pt>
                <c:pt idx="1">
                  <c:v>70.11568044213195</c:v>
                </c:pt>
                <c:pt idx="2">
                  <c:v>70.86816270089508</c:v>
                </c:pt>
                <c:pt idx="3">
                  <c:v>71.6666007704478</c:v>
                </c:pt>
                <c:pt idx="4">
                  <c:v>72.66430978573343</c:v>
                </c:pt>
                <c:pt idx="5">
                  <c:v>74.09595198817018</c:v>
                </c:pt>
                <c:pt idx="6">
                  <c:v>76.86108673780168</c:v>
                </c:pt>
                <c:pt idx="7">
                  <c:v>82.5101614691888</c:v>
                </c:pt>
                <c:pt idx="8">
                  <c:v>93.46825811997114</c:v>
                </c:pt>
                <c:pt idx="9">
                  <c:v>112.6573601170634</c:v>
                </c:pt>
                <c:pt idx="10">
                  <c:v>141.1480500267801</c:v>
                </c:pt>
                <c:pt idx="11">
                  <c:v>181.6879050508154</c:v>
                </c:pt>
                <c:pt idx="12">
                  <c:v>228.7143227830109</c:v>
                </c:pt>
                <c:pt idx="13">
                  <c:v>271.7718811201959</c:v>
                </c:pt>
                <c:pt idx="14">
                  <c:v>305.2991768961084</c:v>
                </c:pt>
                <c:pt idx="15">
                  <c:v>316.7928661259887</c:v>
                </c:pt>
                <c:pt idx="16">
                  <c:v>302.4850788319777</c:v>
                </c:pt>
                <c:pt idx="17">
                  <c:v>267.4739197362152</c:v>
                </c:pt>
                <c:pt idx="18">
                  <c:v>225.6205729496358</c:v>
                </c:pt>
                <c:pt idx="19">
                  <c:v>181.0027812147836</c:v>
                </c:pt>
                <c:pt idx="20">
                  <c:v>143.3851290446102</c:v>
                </c:pt>
                <c:pt idx="21">
                  <c:v>117.1494629560901</c:v>
                </c:pt>
                <c:pt idx="22">
                  <c:v>100.7399975833827</c:v>
                </c:pt>
                <c:pt idx="23">
                  <c:v>92.63411622793978</c:v>
                </c:pt>
                <c:pt idx="24">
                  <c:v>89.38570856354274</c:v>
                </c:pt>
                <c:pt idx="25">
                  <c:v>88.32141005319311</c:v>
                </c:pt>
                <c:pt idx="26">
                  <c:v>88.30100118147405</c:v>
                </c:pt>
                <c:pt idx="27">
                  <c:v>88.80265890708188</c:v>
                </c:pt>
                <c:pt idx="28">
                  <c:v>89.39875428533818</c:v>
                </c:pt>
                <c:pt idx="29">
                  <c:v>90.12950657675077</c:v>
                </c:pt>
                <c:pt idx="30">
                  <c:v>90.83267659804997</c:v>
                </c:pt>
                <c:pt idx="31">
                  <c:v>91.51423138316583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442136"/>
        <c:axId val="2118445016"/>
      </c:scatterChart>
      <c:valAx>
        <c:axId val="211844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445016"/>
        <c:crosses val="autoZero"/>
        <c:crossBetween val="midCat"/>
      </c:valAx>
      <c:valAx>
        <c:axId val="2118445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442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'980070'!$B$5069:$B$5100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'980070'!$E$5069:$E$5100</c:f>
              <c:numCache>
                <c:formatCode>General</c:formatCode>
                <c:ptCount val="32"/>
                <c:pt idx="0">
                  <c:v>42.0</c:v>
                </c:pt>
                <c:pt idx="1">
                  <c:v>58.0</c:v>
                </c:pt>
                <c:pt idx="2">
                  <c:v>75.0</c:v>
                </c:pt>
                <c:pt idx="3">
                  <c:v>67.0</c:v>
                </c:pt>
                <c:pt idx="4">
                  <c:v>70.0</c:v>
                </c:pt>
                <c:pt idx="5">
                  <c:v>68.0</c:v>
                </c:pt>
                <c:pt idx="6">
                  <c:v>91.0</c:v>
                </c:pt>
                <c:pt idx="7">
                  <c:v>94.0</c:v>
                </c:pt>
                <c:pt idx="8">
                  <c:v>95.0</c:v>
                </c:pt>
                <c:pt idx="9">
                  <c:v>116.0</c:v>
                </c:pt>
                <c:pt idx="10">
                  <c:v>154.0</c:v>
                </c:pt>
                <c:pt idx="11">
                  <c:v>163.0</c:v>
                </c:pt>
                <c:pt idx="12">
                  <c:v>211.0</c:v>
                </c:pt>
                <c:pt idx="13">
                  <c:v>248.0</c:v>
                </c:pt>
                <c:pt idx="14">
                  <c:v>249.0</c:v>
                </c:pt>
                <c:pt idx="15">
                  <c:v>285.0</c:v>
                </c:pt>
                <c:pt idx="16">
                  <c:v>315.0</c:v>
                </c:pt>
                <c:pt idx="17">
                  <c:v>277.0</c:v>
                </c:pt>
                <c:pt idx="18">
                  <c:v>223.0</c:v>
                </c:pt>
                <c:pt idx="19">
                  <c:v>174.0</c:v>
                </c:pt>
                <c:pt idx="20">
                  <c:v>130.0</c:v>
                </c:pt>
                <c:pt idx="21">
                  <c:v>111.0</c:v>
                </c:pt>
                <c:pt idx="22">
                  <c:v>81.0</c:v>
                </c:pt>
                <c:pt idx="23">
                  <c:v>90.0</c:v>
                </c:pt>
                <c:pt idx="24">
                  <c:v>99.0</c:v>
                </c:pt>
                <c:pt idx="25">
                  <c:v>74.0</c:v>
                </c:pt>
                <c:pt idx="26">
                  <c:v>98.0</c:v>
                </c:pt>
                <c:pt idx="27">
                  <c:v>89.0</c:v>
                </c:pt>
                <c:pt idx="28">
                  <c:v>106.0</c:v>
                </c:pt>
                <c:pt idx="29">
                  <c:v>80.0</c:v>
                </c:pt>
                <c:pt idx="30">
                  <c:v>86.0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'980070'!$B$5069:$B$5100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'980070'!$F$5069:$F$5100</c:f>
              <c:numCache>
                <c:formatCode>0</c:formatCode>
                <c:ptCount val="32"/>
                <c:pt idx="0">
                  <c:v>61.56759625754506</c:v>
                </c:pt>
                <c:pt idx="1">
                  <c:v>62.45370258859855</c:v>
                </c:pt>
                <c:pt idx="2">
                  <c:v>63.42902888101651</c:v>
                </c:pt>
                <c:pt idx="3">
                  <c:v>64.49765316743982</c:v>
                </c:pt>
                <c:pt idx="4">
                  <c:v>65.88101283303601</c:v>
                </c:pt>
                <c:pt idx="5">
                  <c:v>67.87127034983023</c:v>
                </c:pt>
                <c:pt idx="6">
                  <c:v>71.53672413148094</c:v>
                </c:pt>
                <c:pt idx="7">
                  <c:v>78.44603203918555</c:v>
                </c:pt>
                <c:pt idx="8">
                  <c:v>90.73351519095613</c:v>
                </c:pt>
                <c:pt idx="9">
                  <c:v>110.6043823815443</c:v>
                </c:pt>
                <c:pt idx="10">
                  <c:v>138.1918738345127</c:v>
                </c:pt>
                <c:pt idx="11">
                  <c:v>175.2998573974831</c:v>
                </c:pt>
                <c:pt idx="12">
                  <c:v>216.4300120851215</c:v>
                </c:pt>
                <c:pt idx="13">
                  <c:v>252.86828608338</c:v>
                </c:pt>
                <c:pt idx="14">
                  <c:v>280.6443240669204</c:v>
                </c:pt>
                <c:pt idx="15">
                  <c:v>290.1240068345406</c:v>
                </c:pt>
                <c:pt idx="16">
                  <c:v>278.565952868532</c:v>
                </c:pt>
                <c:pt idx="17">
                  <c:v>249.8118854678128</c:v>
                </c:pt>
                <c:pt idx="18">
                  <c:v>214.6706780943574</c:v>
                </c:pt>
                <c:pt idx="19">
                  <c:v>176.0045004476629</c:v>
                </c:pt>
                <c:pt idx="20">
                  <c:v>141.964132065276</c:v>
                </c:pt>
                <c:pt idx="21">
                  <c:v>116.902300713489</c:v>
                </c:pt>
                <c:pt idx="22">
                  <c:v>100.1591323242389</c:v>
                </c:pt>
                <c:pt idx="23">
                  <c:v>91.20796022042856</c:v>
                </c:pt>
                <c:pt idx="24">
                  <c:v>87.27219211915262</c:v>
                </c:pt>
                <c:pt idx="25">
                  <c:v>85.79499547502966</c:v>
                </c:pt>
                <c:pt idx="26">
                  <c:v>85.60217968808348</c:v>
                </c:pt>
                <c:pt idx="27">
                  <c:v>86.12771417220095</c:v>
                </c:pt>
                <c:pt idx="28">
                  <c:v>86.8360238011975</c:v>
                </c:pt>
                <c:pt idx="29">
                  <c:v>87.73906074630617</c:v>
                </c:pt>
                <c:pt idx="30">
                  <c:v>88.621296639742</c:v>
                </c:pt>
                <c:pt idx="31">
                  <c:v>89.480645945762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91640"/>
        <c:axId val="2118394808"/>
      </c:scatterChart>
      <c:valAx>
        <c:axId val="2118391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394808"/>
        <c:crosses val="autoZero"/>
        <c:crossBetween val="midCat"/>
      </c:valAx>
      <c:valAx>
        <c:axId val="2118394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391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'980070'!$B$5119:$B$5150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'980070'!$E$5119:$E$5150</c:f>
              <c:numCache>
                <c:formatCode>General</c:formatCode>
                <c:ptCount val="32"/>
                <c:pt idx="0">
                  <c:v>69.0</c:v>
                </c:pt>
                <c:pt idx="1">
                  <c:v>70.0</c:v>
                </c:pt>
                <c:pt idx="2">
                  <c:v>70.0</c:v>
                </c:pt>
                <c:pt idx="3">
                  <c:v>65.0</c:v>
                </c:pt>
                <c:pt idx="4">
                  <c:v>62.0</c:v>
                </c:pt>
                <c:pt idx="5">
                  <c:v>74.0</c:v>
                </c:pt>
                <c:pt idx="6">
                  <c:v>81.0</c:v>
                </c:pt>
                <c:pt idx="7">
                  <c:v>82.0</c:v>
                </c:pt>
                <c:pt idx="8">
                  <c:v>104.0</c:v>
                </c:pt>
                <c:pt idx="9">
                  <c:v>105.0</c:v>
                </c:pt>
                <c:pt idx="10">
                  <c:v>135.0</c:v>
                </c:pt>
                <c:pt idx="11">
                  <c:v>156.0</c:v>
                </c:pt>
                <c:pt idx="12">
                  <c:v>193.0</c:v>
                </c:pt>
                <c:pt idx="13">
                  <c:v>246.0</c:v>
                </c:pt>
                <c:pt idx="14">
                  <c:v>285.0</c:v>
                </c:pt>
                <c:pt idx="15">
                  <c:v>297.0</c:v>
                </c:pt>
                <c:pt idx="16">
                  <c:v>279.0</c:v>
                </c:pt>
                <c:pt idx="17">
                  <c:v>260.0</c:v>
                </c:pt>
                <c:pt idx="18">
                  <c:v>223.0</c:v>
                </c:pt>
                <c:pt idx="19">
                  <c:v>141.0</c:v>
                </c:pt>
                <c:pt idx="20">
                  <c:v>133.0</c:v>
                </c:pt>
                <c:pt idx="21">
                  <c:v>137.0</c:v>
                </c:pt>
                <c:pt idx="22">
                  <c:v>114.0</c:v>
                </c:pt>
                <c:pt idx="23">
                  <c:v>107.0</c:v>
                </c:pt>
                <c:pt idx="24">
                  <c:v>96.0</c:v>
                </c:pt>
                <c:pt idx="25">
                  <c:v>100.0</c:v>
                </c:pt>
                <c:pt idx="26">
                  <c:v>69.0</c:v>
                </c:pt>
                <c:pt idx="27">
                  <c:v>84.0</c:v>
                </c:pt>
                <c:pt idx="28">
                  <c:v>81.0</c:v>
                </c:pt>
                <c:pt idx="29">
                  <c:v>95.0</c:v>
                </c:pt>
                <c:pt idx="30">
                  <c:v>77.0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'980070'!$B$5119:$B$5150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'980070'!$F$5119:$F$5150</c:f>
              <c:numCache>
                <c:formatCode>0</c:formatCode>
                <c:ptCount val="32"/>
                <c:pt idx="0">
                  <c:v>68.67228438484398</c:v>
                </c:pt>
                <c:pt idx="1">
                  <c:v>69.26560004543928</c:v>
                </c:pt>
                <c:pt idx="2">
                  <c:v>69.91326219310096</c:v>
                </c:pt>
                <c:pt idx="3">
                  <c:v>70.61370108437193</c:v>
                </c:pt>
                <c:pt idx="4">
                  <c:v>71.51524787755685</c:v>
                </c:pt>
                <c:pt idx="5">
                  <c:v>72.83901177644572</c:v>
                </c:pt>
                <c:pt idx="6">
                  <c:v>75.3998303309408</c:v>
                </c:pt>
                <c:pt idx="7">
                  <c:v>80.54797026721942</c:v>
                </c:pt>
                <c:pt idx="8">
                  <c:v>90.31889878765006</c:v>
                </c:pt>
                <c:pt idx="9">
                  <c:v>107.0952386742077</c:v>
                </c:pt>
                <c:pt idx="10">
                  <c:v>131.6521898567921</c:v>
                </c:pt>
                <c:pt idx="11">
                  <c:v>166.3257944307607</c:v>
                </c:pt>
                <c:pt idx="12">
                  <c:v>206.5699435517544</c:v>
                </c:pt>
                <c:pt idx="13">
                  <c:v>243.8711121315775</c:v>
                </c:pt>
                <c:pt idx="14">
                  <c:v>273.99922402457</c:v>
                </c:pt>
                <c:pt idx="15">
                  <c:v>286.3557983135835</c:v>
                </c:pt>
                <c:pt idx="16">
                  <c:v>277.1057010398942</c:v>
                </c:pt>
                <c:pt idx="17">
                  <c:v>249.5169691258489</c:v>
                </c:pt>
                <c:pt idx="18">
                  <c:v>214.5508507725283</c:v>
                </c:pt>
                <c:pt idx="19">
                  <c:v>175.587311876048</c:v>
                </c:pt>
                <c:pt idx="20">
                  <c:v>141.2241239206971</c:v>
                </c:pt>
                <c:pt idx="21">
                  <c:v>116.0673368838089</c:v>
                </c:pt>
                <c:pt idx="22">
                  <c:v>99.43587702988287</c:v>
                </c:pt>
                <c:pt idx="23">
                  <c:v>90.64320879899217</c:v>
                </c:pt>
                <c:pt idx="24">
                  <c:v>86.78219885317915</c:v>
                </c:pt>
                <c:pt idx="25">
                  <c:v>85.2715498433909</c:v>
                </c:pt>
                <c:pt idx="26">
                  <c:v>84.93359112157227</c:v>
                </c:pt>
                <c:pt idx="27">
                  <c:v>85.22305502734408</c:v>
                </c:pt>
                <c:pt idx="28">
                  <c:v>85.68605838962588</c:v>
                </c:pt>
                <c:pt idx="29">
                  <c:v>86.29094023425255</c:v>
                </c:pt>
                <c:pt idx="30">
                  <c:v>86.8846142417745</c:v>
                </c:pt>
                <c:pt idx="31">
                  <c:v>87.4631707211021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39272"/>
        <c:axId val="2118342440"/>
      </c:scatterChart>
      <c:valAx>
        <c:axId val="2118339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342440"/>
        <c:crosses val="autoZero"/>
        <c:crossBetween val="midCat"/>
      </c:valAx>
      <c:valAx>
        <c:axId val="2118342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339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'980070'!$B$5169:$B$5200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'980070'!$E$5169:$E$5200</c:f>
              <c:numCache>
                <c:formatCode>General</c:formatCode>
                <c:ptCount val="32"/>
                <c:pt idx="0">
                  <c:v>52.0</c:v>
                </c:pt>
                <c:pt idx="1">
                  <c:v>65.0</c:v>
                </c:pt>
                <c:pt idx="2">
                  <c:v>69.0</c:v>
                </c:pt>
                <c:pt idx="3">
                  <c:v>67.0</c:v>
                </c:pt>
                <c:pt idx="4">
                  <c:v>69.0</c:v>
                </c:pt>
                <c:pt idx="5">
                  <c:v>86.0</c:v>
                </c:pt>
                <c:pt idx="6">
                  <c:v>73.0</c:v>
                </c:pt>
                <c:pt idx="7">
                  <c:v>98.0</c:v>
                </c:pt>
                <c:pt idx="8">
                  <c:v>107.0</c:v>
                </c:pt>
                <c:pt idx="9">
                  <c:v>98.0</c:v>
                </c:pt>
                <c:pt idx="10">
                  <c:v>116.0</c:v>
                </c:pt>
                <c:pt idx="11">
                  <c:v>143.0</c:v>
                </c:pt>
                <c:pt idx="12">
                  <c:v>181.0</c:v>
                </c:pt>
                <c:pt idx="13">
                  <c:v>232.0</c:v>
                </c:pt>
                <c:pt idx="14">
                  <c:v>263.0</c:v>
                </c:pt>
                <c:pt idx="15">
                  <c:v>286.0</c:v>
                </c:pt>
                <c:pt idx="16">
                  <c:v>259.0</c:v>
                </c:pt>
                <c:pt idx="17">
                  <c:v>244.0</c:v>
                </c:pt>
                <c:pt idx="18">
                  <c:v>214.0</c:v>
                </c:pt>
                <c:pt idx="19">
                  <c:v>167.0</c:v>
                </c:pt>
                <c:pt idx="20">
                  <c:v>132.0</c:v>
                </c:pt>
                <c:pt idx="21">
                  <c:v>121.0</c:v>
                </c:pt>
                <c:pt idx="22">
                  <c:v>101.0</c:v>
                </c:pt>
                <c:pt idx="23">
                  <c:v>93.0</c:v>
                </c:pt>
                <c:pt idx="24">
                  <c:v>92.0</c:v>
                </c:pt>
                <c:pt idx="25">
                  <c:v>95.0</c:v>
                </c:pt>
                <c:pt idx="26">
                  <c:v>72.0</c:v>
                </c:pt>
                <c:pt idx="27">
                  <c:v>93.0</c:v>
                </c:pt>
                <c:pt idx="28">
                  <c:v>101.0</c:v>
                </c:pt>
                <c:pt idx="29">
                  <c:v>85.0</c:v>
                </c:pt>
                <c:pt idx="30">
                  <c:v>91.0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'980070'!$B$5169:$B$5200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'980070'!$F$5169:$F$5200</c:f>
              <c:numCache>
                <c:formatCode>0</c:formatCode>
                <c:ptCount val="32"/>
                <c:pt idx="0">
                  <c:v>66.96793322127044</c:v>
                </c:pt>
                <c:pt idx="1">
                  <c:v>67.72179351856033</c:v>
                </c:pt>
                <c:pt idx="2">
                  <c:v>68.52855934877135</c:v>
                </c:pt>
                <c:pt idx="3">
                  <c:v>69.35413317045918</c:v>
                </c:pt>
                <c:pt idx="4">
                  <c:v>70.3042467689074</c:v>
                </c:pt>
                <c:pt idx="5">
                  <c:v>71.5168356012</c:v>
                </c:pt>
                <c:pt idx="6">
                  <c:v>73.63066875802828</c:v>
                </c:pt>
                <c:pt idx="7">
                  <c:v>77.72610177992374</c:v>
                </c:pt>
                <c:pt idx="8">
                  <c:v>85.59588090903677</c:v>
                </c:pt>
                <c:pt idx="9">
                  <c:v>99.57368360286751</c:v>
                </c:pt>
                <c:pt idx="10">
                  <c:v>120.8618144342041</c:v>
                </c:pt>
                <c:pt idx="11">
                  <c:v>152.1824809859481</c:v>
                </c:pt>
                <c:pt idx="12">
                  <c:v>190.0880048903533</c:v>
                </c:pt>
                <c:pt idx="13">
                  <c:v>226.7621479351327</c:v>
                </c:pt>
                <c:pt idx="14">
                  <c:v>258.0926428995656</c:v>
                </c:pt>
                <c:pt idx="15">
                  <c:v>273.1030057662803</c:v>
                </c:pt>
                <c:pt idx="16">
                  <c:v>267.0353354771972</c:v>
                </c:pt>
                <c:pt idx="17">
                  <c:v>242.3378687418085</c:v>
                </c:pt>
                <c:pt idx="18">
                  <c:v>209.5071695218129</c:v>
                </c:pt>
                <c:pt idx="19">
                  <c:v>172.3101919656119</c:v>
                </c:pt>
                <c:pt idx="20">
                  <c:v>139.4000862044005</c:v>
                </c:pt>
                <c:pt idx="21">
                  <c:v>115.4770468973774</c:v>
                </c:pt>
                <c:pt idx="22">
                  <c:v>99.93638285988874</c:v>
                </c:pt>
                <c:pt idx="23">
                  <c:v>91.98241136077078</c:v>
                </c:pt>
                <c:pt idx="24">
                  <c:v>88.69281741400172</c:v>
                </c:pt>
                <c:pt idx="25">
                  <c:v>87.58372530968418</c:v>
                </c:pt>
                <c:pt idx="26">
                  <c:v>87.55650725384103</c:v>
                </c:pt>
                <c:pt idx="27">
                  <c:v>88.0910813938371</c:v>
                </c:pt>
                <c:pt idx="28">
                  <c:v>88.73452874298287</c:v>
                </c:pt>
                <c:pt idx="29">
                  <c:v>89.52782038171037</c:v>
                </c:pt>
                <c:pt idx="30">
                  <c:v>90.29297366663001</c:v>
                </c:pt>
                <c:pt idx="31">
                  <c:v>91.03516568993123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86168"/>
        <c:axId val="2118289336"/>
      </c:scatterChart>
      <c:valAx>
        <c:axId val="2118286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289336"/>
        <c:crosses val="autoZero"/>
        <c:crossBetween val="midCat"/>
      </c:valAx>
      <c:valAx>
        <c:axId val="2118289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286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'980070'!$B$5219:$B$5250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'980070'!$E$5219:$E$5250</c:f>
              <c:numCache>
                <c:formatCode>General</c:formatCode>
                <c:ptCount val="32"/>
                <c:pt idx="0">
                  <c:v>63.0</c:v>
                </c:pt>
                <c:pt idx="1">
                  <c:v>51.0</c:v>
                </c:pt>
                <c:pt idx="2">
                  <c:v>56.0</c:v>
                </c:pt>
                <c:pt idx="3">
                  <c:v>63.0</c:v>
                </c:pt>
                <c:pt idx="4">
                  <c:v>61.0</c:v>
                </c:pt>
                <c:pt idx="5">
                  <c:v>71.0</c:v>
                </c:pt>
                <c:pt idx="6">
                  <c:v>81.0</c:v>
                </c:pt>
                <c:pt idx="7">
                  <c:v>75.0</c:v>
                </c:pt>
                <c:pt idx="8">
                  <c:v>76.0</c:v>
                </c:pt>
                <c:pt idx="9">
                  <c:v>93.0</c:v>
                </c:pt>
                <c:pt idx="10">
                  <c:v>104.0</c:v>
                </c:pt>
                <c:pt idx="11">
                  <c:v>128.0</c:v>
                </c:pt>
                <c:pt idx="12">
                  <c:v>186.0</c:v>
                </c:pt>
                <c:pt idx="13">
                  <c:v>226.0</c:v>
                </c:pt>
                <c:pt idx="14">
                  <c:v>286.0</c:v>
                </c:pt>
                <c:pt idx="15">
                  <c:v>254.0</c:v>
                </c:pt>
                <c:pt idx="16">
                  <c:v>292.0</c:v>
                </c:pt>
                <c:pt idx="17">
                  <c:v>240.0</c:v>
                </c:pt>
                <c:pt idx="18">
                  <c:v>205.0</c:v>
                </c:pt>
                <c:pt idx="19">
                  <c:v>120.0</c:v>
                </c:pt>
                <c:pt idx="20">
                  <c:v>123.0</c:v>
                </c:pt>
                <c:pt idx="21">
                  <c:v>109.0</c:v>
                </c:pt>
                <c:pt idx="22">
                  <c:v>94.0</c:v>
                </c:pt>
                <c:pt idx="23">
                  <c:v>95.0</c:v>
                </c:pt>
                <c:pt idx="24">
                  <c:v>82.0</c:v>
                </c:pt>
                <c:pt idx="25">
                  <c:v>79.0</c:v>
                </c:pt>
                <c:pt idx="26">
                  <c:v>83.0</c:v>
                </c:pt>
                <c:pt idx="27">
                  <c:v>100.0</c:v>
                </c:pt>
                <c:pt idx="28">
                  <c:v>90.0</c:v>
                </c:pt>
                <c:pt idx="29">
                  <c:v>91.0</c:v>
                </c:pt>
                <c:pt idx="30">
                  <c:v>80.0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'980070'!$B$5219:$B$5250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'980070'!$F$5219:$F$5250</c:f>
              <c:numCache>
                <c:formatCode>0</c:formatCode>
                <c:ptCount val="32"/>
                <c:pt idx="0">
                  <c:v>60.17920279412012</c:v>
                </c:pt>
                <c:pt idx="1">
                  <c:v>61.20666110156361</c:v>
                </c:pt>
                <c:pt idx="2">
                  <c:v>62.29151687272825</c:v>
                </c:pt>
                <c:pt idx="3">
                  <c:v>63.35273386248046</c:v>
                </c:pt>
                <c:pt idx="4">
                  <c:v>64.4362892436101</c:v>
                </c:pt>
                <c:pt idx="5">
                  <c:v>65.54401033057254</c:v>
                </c:pt>
                <c:pt idx="6">
                  <c:v>67.03161470423823</c:v>
                </c:pt>
                <c:pt idx="7">
                  <c:v>69.55487741132549</c:v>
                </c:pt>
                <c:pt idx="8">
                  <c:v>74.70442777956593</c:v>
                </c:pt>
                <c:pt idx="9">
                  <c:v>85.39599652384116</c:v>
                </c:pt>
                <c:pt idx="10">
                  <c:v>104.6105768075064</c:v>
                </c:pt>
                <c:pt idx="11">
                  <c:v>137.3459238670665</c:v>
                </c:pt>
                <c:pt idx="12">
                  <c:v>181.7811198613142</c:v>
                </c:pt>
                <c:pt idx="13">
                  <c:v>227.9230489809624</c:v>
                </c:pt>
                <c:pt idx="14">
                  <c:v>267.9345645048743</c:v>
                </c:pt>
                <c:pt idx="15">
                  <c:v>284.4687604367933</c:v>
                </c:pt>
                <c:pt idx="16">
                  <c:v>270.7010870754078</c:v>
                </c:pt>
                <c:pt idx="17">
                  <c:v>233.2005658528801</c:v>
                </c:pt>
                <c:pt idx="18">
                  <c:v>189.9448251997296</c:v>
                </c:pt>
                <c:pt idx="19">
                  <c:v>147.6411680140731</c:v>
                </c:pt>
                <c:pt idx="20">
                  <c:v>116.4499302561824</c:v>
                </c:pt>
                <c:pt idx="21">
                  <c:v>98.34216070169114</c:v>
                </c:pt>
                <c:pt idx="22">
                  <c:v>89.55571266496965</c:v>
                </c:pt>
                <c:pt idx="23">
                  <c:v>86.68231903194371</c:v>
                </c:pt>
                <c:pt idx="24">
                  <c:v>86.35756631147234</c:v>
                </c:pt>
                <c:pt idx="25">
                  <c:v>86.91068819071558</c:v>
                </c:pt>
                <c:pt idx="26">
                  <c:v>87.85106780726753</c:v>
                </c:pt>
                <c:pt idx="27">
                  <c:v>88.95073901559003</c:v>
                </c:pt>
                <c:pt idx="28">
                  <c:v>89.93501427057786</c:v>
                </c:pt>
                <c:pt idx="29">
                  <c:v>91.05549716529508</c:v>
                </c:pt>
                <c:pt idx="30">
                  <c:v>92.11094946816577</c:v>
                </c:pt>
                <c:pt idx="31">
                  <c:v>93.12882626355594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44392"/>
        <c:axId val="2118238920"/>
      </c:scatterChart>
      <c:valAx>
        <c:axId val="211824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238920"/>
        <c:crosses val="autoZero"/>
        <c:crossBetween val="midCat"/>
      </c:valAx>
      <c:valAx>
        <c:axId val="2118238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244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'980070'!$B$5269:$B$5300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'980070'!$E$5269:$E$5300</c:f>
              <c:numCache>
                <c:formatCode>General</c:formatCode>
                <c:ptCount val="32"/>
                <c:pt idx="0">
                  <c:v>71.0</c:v>
                </c:pt>
                <c:pt idx="1">
                  <c:v>60.0</c:v>
                </c:pt>
                <c:pt idx="2">
                  <c:v>71.0</c:v>
                </c:pt>
                <c:pt idx="3">
                  <c:v>69.0</c:v>
                </c:pt>
                <c:pt idx="4">
                  <c:v>77.0</c:v>
                </c:pt>
                <c:pt idx="5">
                  <c:v>79.0</c:v>
                </c:pt>
                <c:pt idx="6">
                  <c:v>102.0</c:v>
                </c:pt>
                <c:pt idx="7">
                  <c:v>85.0</c:v>
                </c:pt>
                <c:pt idx="8">
                  <c:v>119.0</c:v>
                </c:pt>
                <c:pt idx="9">
                  <c:v>120.0</c:v>
                </c:pt>
                <c:pt idx="10">
                  <c:v>104.0</c:v>
                </c:pt>
                <c:pt idx="11">
                  <c:v>181.0</c:v>
                </c:pt>
                <c:pt idx="12">
                  <c:v>171.0</c:v>
                </c:pt>
                <c:pt idx="13">
                  <c:v>198.0</c:v>
                </c:pt>
                <c:pt idx="14">
                  <c:v>250.0</c:v>
                </c:pt>
                <c:pt idx="15">
                  <c:v>278.0</c:v>
                </c:pt>
                <c:pt idx="16">
                  <c:v>281.0</c:v>
                </c:pt>
                <c:pt idx="17">
                  <c:v>277.0</c:v>
                </c:pt>
                <c:pt idx="18">
                  <c:v>243.0</c:v>
                </c:pt>
                <c:pt idx="19">
                  <c:v>206.0</c:v>
                </c:pt>
                <c:pt idx="20">
                  <c:v>183.0</c:v>
                </c:pt>
                <c:pt idx="21">
                  <c:v>124.0</c:v>
                </c:pt>
                <c:pt idx="22">
                  <c:v>109.0</c:v>
                </c:pt>
                <c:pt idx="23">
                  <c:v>101.0</c:v>
                </c:pt>
                <c:pt idx="24">
                  <c:v>97.0</c:v>
                </c:pt>
                <c:pt idx="25">
                  <c:v>92.0</c:v>
                </c:pt>
                <c:pt idx="26">
                  <c:v>88.0</c:v>
                </c:pt>
                <c:pt idx="27">
                  <c:v>96.0</c:v>
                </c:pt>
                <c:pt idx="28">
                  <c:v>88.0</c:v>
                </c:pt>
                <c:pt idx="29">
                  <c:v>99.0</c:v>
                </c:pt>
                <c:pt idx="30">
                  <c:v>72.0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'980070'!$B$5269:$B$5300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'980070'!$F$5269:$F$5300</c:f>
              <c:numCache>
                <c:formatCode>0</c:formatCode>
                <c:ptCount val="32"/>
                <c:pt idx="0">
                  <c:v>73.36018392648504</c:v>
                </c:pt>
                <c:pt idx="1">
                  <c:v>73.86756647002856</c:v>
                </c:pt>
                <c:pt idx="2">
                  <c:v>74.42598308603999</c:v>
                </c:pt>
                <c:pt idx="3">
                  <c:v>75.03775969405815</c:v>
                </c:pt>
                <c:pt idx="4">
                  <c:v>75.83123986482523</c:v>
                </c:pt>
                <c:pt idx="5">
                  <c:v>76.98206919273223</c:v>
                </c:pt>
                <c:pt idx="6">
                  <c:v>79.13935529824775</c:v>
                </c:pt>
                <c:pt idx="7">
                  <c:v>83.32287298728981</c:v>
                </c:pt>
                <c:pt idx="8">
                  <c:v>91.05239255140761</c:v>
                </c:pt>
                <c:pt idx="9">
                  <c:v>104.1645911098982</c:v>
                </c:pt>
                <c:pt idx="10">
                  <c:v>123.4451185521826</c:v>
                </c:pt>
                <c:pt idx="11">
                  <c:v>151.314618414962</c:v>
                </c:pt>
                <c:pt idx="12">
                  <c:v>185.2564809922871</c:v>
                </c:pt>
                <c:pt idx="13">
                  <c:v>219.4043795131279</c:v>
                </c:pt>
                <c:pt idx="14">
                  <c:v>251.6142980817563</c:v>
                </c:pt>
                <c:pt idx="15">
                  <c:v>272.6409815976344</c:v>
                </c:pt>
                <c:pt idx="16">
                  <c:v>276.9057926324045</c:v>
                </c:pt>
                <c:pt idx="17">
                  <c:v>263.590967126371</c:v>
                </c:pt>
                <c:pt idx="18">
                  <c:v>238.8858564273996</c:v>
                </c:pt>
                <c:pt idx="19">
                  <c:v>205.3703761021071</c:v>
                </c:pt>
                <c:pt idx="20">
                  <c:v>170.542901371635</c:v>
                </c:pt>
                <c:pt idx="21">
                  <c:v>140.7313439506698</c:v>
                </c:pt>
                <c:pt idx="22">
                  <c:v>117.5194260393341</c:v>
                </c:pt>
                <c:pt idx="23">
                  <c:v>102.7914587804307</c:v>
                </c:pt>
                <c:pt idx="24">
                  <c:v>94.80629162055803</c:v>
                </c:pt>
                <c:pt idx="25">
                  <c:v>90.6156912878494</c:v>
                </c:pt>
                <c:pt idx="26">
                  <c:v>88.58416367508537</c:v>
                </c:pt>
                <c:pt idx="27">
                  <c:v>87.96748203166548</c:v>
                </c:pt>
                <c:pt idx="28">
                  <c:v>88.03811382515458</c:v>
                </c:pt>
                <c:pt idx="29">
                  <c:v>88.40896587191078</c:v>
                </c:pt>
                <c:pt idx="30">
                  <c:v>88.86827097601061</c:v>
                </c:pt>
                <c:pt idx="31">
                  <c:v>89.34616093638132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187896"/>
        <c:axId val="2118191032"/>
      </c:scatterChart>
      <c:valAx>
        <c:axId val="211818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191032"/>
        <c:crosses val="autoZero"/>
        <c:crossBetween val="midCat"/>
      </c:valAx>
      <c:valAx>
        <c:axId val="2118191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187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'980070'!$B$5319:$B$5350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'980070'!$E$5319:$E$5350</c:f>
              <c:numCache>
                <c:formatCode>General</c:formatCode>
                <c:ptCount val="32"/>
                <c:pt idx="0">
                  <c:v>63.0</c:v>
                </c:pt>
                <c:pt idx="1">
                  <c:v>54.0</c:v>
                </c:pt>
                <c:pt idx="2">
                  <c:v>60.0</c:v>
                </c:pt>
                <c:pt idx="3">
                  <c:v>62.0</c:v>
                </c:pt>
                <c:pt idx="4">
                  <c:v>73.0</c:v>
                </c:pt>
                <c:pt idx="5">
                  <c:v>87.0</c:v>
                </c:pt>
                <c:pt idx="6">
                  <c:v>82.0</c:v>
                </c:pt>
                <c:pt idx="7">
                  <c:v>70.0</c:v>
                </c:pt>
                <c:pt idx="8">
                  <c:v>102.0</c:v>
                </c:pt>
                <c:pt idx="9">
                  <c:v>131.0</c:v>
                </c:pt>
                <c:pt idx="10">
                  <c:v>129.0</c:v>
                </c:pt>
                <c:pt idx="11">
                  <c:v>140.0</c:v>
                </c:pt>
                <c:pt idx="12">
                  <c:v>185.0</c:v>
                </c:pt>
                <c:pt idx="13">
                  <c:v>200.0</c:v>
                </c:pt>
                <c:pt idx="14">
                  <c:v>258.0</c:v>
                </c:pt>
                <c:pt idx="15">
                  <c:v>280.0</c:v>
                </c:pt>
                <c:pt idx="16">
                  <c:v>270.0</c:v>
                </c:pt>
                <c:pt idx="17">
                  <c:v>284.0</c:v>
                </c:pt>
                <c:pt idx="18">
                  <c:v>283.0</c:v>
                </c:pt>
                <c:pt idx="19">
                  <c:v>239.0</c:v>
                </c:pt>
                <c:pt idx="20">
                  <c:v>182.0</c:v>
                </c:pt>
                <c:pt idx="21">
                  <c:v>142.0</c:v>
                </c:pt>
                <c:pt idx="22">
                  <c:v>136.0</c:v>
                </c:pt>
                <c:pt idx="23">
                  <c:v>112.0</c:v>
                </c:pt>
                <c:pt idx="24">
                  <c:v>131.0</c:v>
                </c:pt>
                <c:pt idx="25">
                  <c:v>93.0</c:v>
                </c:pt>
                <c:pt idx="26">
                  <c:v>99.0</c:v>
                </c:pt>
                <c:pt idx="27">
                  <c:v>105.0</c:v>
                </c:pt>
                <c:pt idx="28">
                  <c:v>111.0</c:v>
                </c:pt>
                <c:pt idx="29">
                  <c:v>103.0</c:v>
                </c:pt>
                <c:pt idx="30">
                  <c:v>107.0</c:v>
                </c:pt>
                <c:pt idx="31">
                  <c:v>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'980070'!$B$5319:$B$5350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'980070'!$F$5319:$F$5350</c:f>
              <c:numCache>
                <c:formatCode>0</c:formatCode>
                <c:ptCount val="32"/>
                <c:pt idx="0">
                  <c:v>63.30827209755422</c:v>
                </c:pt>
                <c:pt idx="1">
                  <c:v>64.41747613095933</c:v>
                </c:pt>
                <c:pt idx="2">
                  <c:v>65.64070628463308</c:v>
                </c:pt>
                <c:pt idx="3">
                  <c:v>66.96506366724477</c:v>
                </c:pt>
                <c:pt idx="4">
                  <c:v>68.5971631684785</c:v>
                </c:pt>
                <c:pt idx="5">
                  <c:v>70.73708360538404</c:v>
                </c:pt>
                <c:pt idx="6">
                  <c:v>74.2486161151229</c:v>
                </c:pt>
                <c:pt idx="7">
                  <c:v>80.18982139744567</c:v>
                </c:pt>
                <c:pt idx="8">
                  <c:v>89.9474371395553</c:v>
                </c:pt>
                <c:pt idx="9">
                  <c:v>105.0088000242864</c:v>
                </c:pt>
                <c:pt idx="10">
                  <c:v>125.6222659247181</c:v>
                </c:pt>
                <c:pt idx="11">
                  <c:v>153.8684732092796</c:v>
                </c:pt>
                <c:pt idx="12">
                  <c:v>187.0758930694116</c:v>
                </c:pt>
                <c:pt idx="13">
                  <c:v>220.0264766879901</c:v>
                </c:pt>
                <c:pt idx="14">
                  <c:v>251.5589784516518</c:v>
                </c:pt>
                <c:pt idx="15">
                  <c:v>273.8117226559183</c:v>
                </c:pt>
                <c:pt idx="16">
                  <c:v>281.8575876749276</c:v>
                </c:pt>
                <c:pt idx="17">
                  <c:v>274.238381132434</c:v>
                </c:pt>
                <c:pt idx="18">
                  <c:v>255.1162875838515</c:v>
                </c:pt>
                <c:pt idx="19">
                  <c:v>226.2000438838867</c:v>
                </c:pt>
                <c:pt idx="20">
                  <c:v>193.3931387698401</c:v>
                </c:pt>
                <c:pt idx="21">
                  <c:v>162.7551861215791</c:v>
                </c:pt>
                <c:pt idx="22">
                  <c:v>136.5388242657876</c:v>
                </c:pt>
                <c:pt idx="23">
                  <c:v>118.0825679860357</c:v>
                </c:pt>
                <c:pt idx="24">
                  <c:v>106.9359903221958</c:v>
                </c:pt>
                <c:pt idx="25">
                  <c:v>100.4002452846333</c:v>
                </c:pt>
                <c:pt idx="26">
                  <c:v>96.80368669626</c:v>
                </c:pt>
                <c:pt idx="27">
                  <c:v>95.47728347390234</c:v>
                </c:pt>
                <c:pt idx="28">
                  <c:v>95.4773520713926</c:v>
                </c:pt>
                <c:pt idx="29">
                  <c:v>96.13644294265632</c:v>
                </c:pt>
                <c:pt idx="30">
                  <c:v>97.05578654175966</c:v>
                </c:pt>
                <c:pt idx="31">
                  <c:v>98.05787360250071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132600"/>
        <c:axId val="2118135768"/>
      </c:scatterChart>
      <c:valAx>
        <c:axId val="211813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135768"/>
        <c:crosses val="autoZero"/>
        <c:crossBetween val="midCat"/>
      </c:valAx>
      <c:valAx>
        <c:axId val="2118135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13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'980070'!$B$5369:$B$5400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'980070'!$E$5369:$E$5400</c:f>
              <c:numCache>
                <c:formatCode>General</c:formatCode>
                <c:ptCount val="32"/>
                <c:pt idx="0">
                  <c:v>73.0</c:v>
                </c:pt>
                <c:pt idx="1">
                  <c:v>68.0</c:v>
                </c:pt>
                <c:pt idx="2">
                  <c:v>51.0</c:v>
                </c:pt>
                <c:pt idx="3">
                  <c:v>74.0</c:v>
                </c:pt>
                <c:pt idx="4">
                  <c:v>71.0</c:v>
                </c:pt>
                <c:pt idx="5">
                  <c:v>60.0</c:v>
                </c:pt>
                <c:pt idx="6">
                  <c:v>95.0</c:v>
                </c:pt>
                <c:pt idx="7">
                  <c:v>89.0</c:v>
                </c:pt>
                <c:pt idx="8">
                  <c:v>89.0</c:v>
                </c:pt>
                <c:pt idx="9">
                  <c:v>123.0</c:v>
                </c:pt>
                <c:pt idx="10">
                  <c:v>137.0</c:v>
                </c:pt>
                <c:pt idx="11">
                  <c:v>143.0</c:v>
                </c:pt>
                <c:pt idx="12">
                  <c:v>202.0</c:v>
                </c:pt>
                <c:pt idx="13">
                  <c:v>213.0</c:v>
                </c:pt>
                <c:pt idx="14">
                  <c:v>266.0</c:v>
                </c:pt>
                <c:pt idx="15">
                  <c:v>259.0</c:v>
                </c:pt>
                <c:pt idx="16">
                  <c:v>277.0</c:v>
                </c:pt>
                <c:pt idx="17">
                  <c:v>291.0</c:v>
                </c:pt>
                <c:pt idx="18">
                  <c:v>272.0</c:v>
                </c:pt>
                <c:pt idx="19">
                  <c:v>250.0</c:v>
                </c:pt>
                <c:pt idx="20">
                  <c:v>200.0</c:v>
                </c:pt>
                <c:pt idx="21">
                  <c:v>160.0</c:v>
                </c:pt>
                <c:pt idx="22">
                  <c:v>152.0</c:v>
                </c:pt>
                <c:pt idx="23">
                  <c:v>106.0</c:v>
                </c:pt>
                <c:pt idx="24">
                  <c:v>114.0</c:v>
                </c:pt>
                <c:pt idx="25">
                  <c:v>110.0</c:v>
                </c:pt>
                <c:pt idx="26">
                  <c:v>92.0</c:v>
                </c:pt>
                <c:pt idx="27">
                  <c:v>107.0</c:v>
                </c:pt>
                <c:pt idx="28">
                  <c:v>102.0</c:v>
                </c:pt>
                <c:pt idx="29">
                  <c:v>91.0</c:v>
                </c:pt>
                <c:pt idx="30">
                  <c:v>81.0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'980070'!$B$5369:$B$5400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'980070'!$F$5369:$F$5400</c:f>
              <c:numCache>
                <c:formatCode>0</c:formatCode>
                <c:ptCount val="32"/>
                <c:pt idx="0">
                  <c:v>64.77128584985727</c:v>
                </c:pt>
                <c:pt idx="1">
                  <c:v>65.68477278142747</c:v>
                </c:pt>
                <c:pt idx="2">
                  <c:v>66.7443512081352</c:v>
                </c:pt>
                <c:pt idx="3">
                  <c:v>67.9922437585629</c:v>
                </c:pt>
                <c:pt idx="4">
                  <c:v>69.6918756832235</c:v>
                </c:pt>
                <c:pt idx="5">
                  <c:v>72.09892953061272</c:v>
                </c:pt>
                <c:pt idx="6">
                  <c:v>76.18284078120764</c:v>
                </c:pt>
                <c:pt idx="7">
                  <c:v>83.04287243402416</c:v>
                </c:pt>
                <c:pt idx="8">
                  <c:v>93.95914871901149</c:v>
                </c:pt>
                <c:pt idx="9">
                  <c:v>110.1492609537966</c:v>
                </c:pt>
                <c:pt idx="10">
                  <c:v>131.4726511229331</c:v>
                </c:pt>
                <c:pt idx="11">
                  <c:v>159.7226261035324</c:v>
                </c:pt>
                <c:pt idx="12">
                  <c:v>192.0552124151916</c:v>
                </c:pt>
                <c:pt idx="13">
                  <c:v>223.5969153698397</c:v>
                </c:pt>
                <c:pt idx="14">
                  <c:v>253.6275438892347</c:v>
                </c:pt>
                <c:pt idx="15">
                  <c:v>275.1693022700347</c:v>
                </c:pt>
                <c:pt idx="16">
                  <c:v>283.8915295751252</c:v>
                </c:pt>
                <c:pt idx="17">
                  <c:v>278.2932791678692</c:v>
                </c:pt>
                <c:pt idx="18">
                  <c:v>261.66301648537</c:v>
                </c:pt>
                <c:pt idx="19">
                  <c:v>235.1578425672593</c:v>
                </c:pt>
                <c:pt idx="20">
                  <c:v>203.6687891529846</c:v>
                </c:pt>
                <c:pt idx="21">
                  <c:v>172.7624140960652</c:v>
                </c:pt>
                <c:pt idx="22">
                  <c:v>144.732555873905</c:v>
                </c:pt>
                <c:pt idx="23">
                  <c:v>123.5783211759584</c:v>
                </c:pt>
                <c:pt idx="24">
                  <c:v>109.729035208308</c:v>
                </c:pt>
                <c:pt idx="25">
                  <c:v>100.7706935429251</c:v>
                </c:pt>
                <c:pt idx="26">
                  <c:v>95.05835387288691</c:v>
                </c:pt>
                <c:pt idx="27">
                  <c:v>92.13980569440075</c:v>
                </c:pt>
                <c:pt idx="28">
                  <c:v>91.19881644607905</c:v>
                </c:pt>
                <c:pt idx="29">
                  <c:v>91.15141476738286</c:v>
                </c:pt>
                <c:pt idx="30">
                  <c:v>91.62305243210199</c:v>
                </c:pt>
                <c:pt idx="31">
                  <c:v>92.30301946248063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373720"/>
        <c:axId val="2124368792"/>
      </c:scatterChart>
      <c:valAx>
        <c:axId val="2124373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368792"/>
        <c:crosses val="autoZero"/>
        <c:crossBetween val="midCat"/>
      </c:valAx>
      <c:valAx>
        <c:axId val="2124368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373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'980070'!$B$5419:$B$5450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'980070'!$E$5419:$E$5450</c:f>
              <c:numCache>
                <c:formatCode>General</c:formatCode>
                <c:ptCount val="32"/>
                <c:pt idx="0">
                  <c:v>52.0</c:v>
                </c:pt>
                <c:pt idx="1">
                  <c:v>55.0</c:v>
                </c:pt>
                <c:pt idx="2">
                  <c:v>62.0</c:v>
                </c:pt>
                <c:pt idx="3">
                  <c:v>70.0</c:v>
                </c:pt>
                <c:pt idx="4">
                  <c:v>67.0</c:v>
                </c:pt>
                <c:pt idx="5">
                  <c:v>86.0</c:v>
                </c:pt>
                <c:pt idx="6">
                  <c:v>73.0</c:v>
                </c:pt>
                <c:pt idx="7">
                  <c:v>93.0</c:v>
                </c:pt>
                <c:pt idx="8">
                  <c:v>101.0</c:v>
                </c:pt>
                <c:pt idx="9">
                  <c:v>123.0</c:v>
                </c:pt>
                <c:pt idx="10">
                  <c:v>117.0</c:v>
                </c:pt>
                <c:pt idx="11">
                  <c:v>165.0</c:v>
                </c:pt>
                <c:pt idx="12">
                  <c:v>184.0</c:v>
                </c:pt>
                <c:pt idx="13">
                  <c:v>235.0</c:v>
                </c:pt>
                <c:pt idx="14">
                  <c:v>270.0</c:v>
                </c:pt>
                <c:pt idx="15">
                  <c:v>325.0</c:v>
                </c:pt>
                <c:pt idx="16">
                  <c:v>312.0</c:v>
                </c:pt>
                <c:pt idx="17">
                  <c:v>299.0</c:v>
                </c:pt>
                <c:pt idx="18">
                  <c:v>283.0</c:v>
                </c:pt>
                <c:pt idx="19">
                  <c:v>259.0</c:v>
                </c:pt>
                <c:pt idx="20">
                  <c:v>185.0</c:v>
                </c:pt>
                <c:pt idx="21">
                  <c:v>168.0</c:v>
                </c:pt>
                <c:pt idx="22">
                  <c:v>142.0</c:v>
                </c:pt>
                <c:pt idx="23">
                  <c:v>121.0</c:v>
                </c:pt>
                <c:pt idx="24">
                  <c:v>96.0</c:v>
                </c:pt>
                <c:pt idx="25">
                  <c:v>106.0</c:v>
                </c:pt>
                <c:pt idx="26">
                  <c:v>108.0</c:v>
                </c:pt>
                <c:pt idx="27">
                  <c:v>87.0</c:v>
                </c:pt>
                <c:pt idx="28">
                  <c:v>99.0</c:v>
                </c:pt>
                <c:pt idx="29">
                  <c:v>94.0</c:v>
                </c:pt>
                <c:pt idx="30">
                  <c:v>82.0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'980070'!$B$5419:$B$5450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'980070'!$F$5419:$F$5450</c:f>
              <c:numCache>
                <c:formatCode>0</c:formatCode>
                <c:ptCount val="32"/>
                <c:pt idx="0">
                  <c:v>62.1082333362219</c:v>
                </c:pt>
                <c:pt idx="1">
                  <c:v>63.24184739028736</c:v>
                </c:pt>
                <c:pt idx="2">
                  <c:v>64.4862638540105</c:v>
                </c:pt>
                <c:pt idx="3">
                  <c:v>65.82498660837448</c:v>
                </c:pt>
                <c:pt idx="4">
                  <c:v>67.4686082344323</c:v>
                </c:pt>
                <c:pt idx="5">
                  <c:v>69.63490715327275</c:v>
                </c:pt>
                <c:pt idx="6">
                  <c:v>73.24822639587625</c:v>
                </c:pt>
                <c:pt idx="7">
                  <c:v>79.50962516726914</c:v>
                </c:pt>
                <c:pt idx="8">
                  <c:v>90.05771643524106</c:v>
                </c:pt>
                <c:pt idx="9">
                  <c:v>106.7211855178631</c:v>
                </c:pt>
                <c:pt idx="10">
                  <c:v>129.9728079771008</c:v>
                </c:pt>
                <c:pt idx="11">
                  <c:v>162.3417822193095</c:v>
                </c:pt>
                <c:pt idx="12">
                  <c:v>200.860650988276</c:v>
                </c:pt>
                <c:pt idx="13">
                  <c:v>239.373426479792</c:v>
                </c:pt>
                <c:pt idx="14">
                  <c:v>276.316545427849</c:v>
                </c:pt>
                <c:pt idx="15">
                  <c:v>302.199626183033</c:v>
                </c:pt>
                <c:pt idx="16">
                  <c:v>311.0369662994945</c:v>
                </c:pt>
                <c:pt idx="17">
                  <c:v>301.155305727757</c:v>
                </c:pt>
                <c:pt idx="18">
                  <c:v>277.7789076336828</c:v>
                </c:pt>
                <c:pt idx="19">
                  <c:v>243.1164171464132</c:v>
                </c:pt>
                <c:pt idx="20">
                  <c:v>204.4457504495186</c:v>
                </c:pt>
                <c:pt idx="21">
                  <c:v>168.9662701467331</c:v>
                </c:pt>
                <c:pt idx="22">
                  <c:v>139.2132711698289</c:v>
                </c:pt>
                <c:pt idx="23">
                  <c:v>118.7467401609494</c:v>
                </c:pt>
                <c:pt idx="24">
                  <c:v>106.6934238945306</c:v>
                </c:pt>
                <c:pt idx="25">
                  <c:v>99.81930710767445</c:v>
                </c:pt>
                <c:pt idx="26">
                  <c:v>96.17088397973393</c:v>
                </c:pt>
                <c:pt idx="27">
                  <c:v>94.92095978407353</c:v>
                </c:pt>
                <c:pt idx="28">
                  <c:v>95.00504451567045</c:v>
                </c:pt>
                <c:pt idx="29">
                  <c:v>95.74258813375366</c:v>
                </c:pt>
                <c:pt idx="30">
                  <c:v>96.71626233266562</c:v>
                </c:pt>
                <c:pt idx="31">
                  <c:v>97.75834809401289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316360"/>
        <c:axId val="2124319528"/>
      </c:scatterChart>
      <c:valAx>
        <c:axId val="2124316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319528"/>
        <c:crosses val="autoZero"/>
        <c:crossBetween val="midCat"/>
      </c:valAx>
      <c:valAx>
        <c:axId val="2124319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316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'980070'!$E$519:$E$550</c:f>
              <c:numCache>
                <c:formatCode>General</c:formatCode>
                <c:ptCount val="32"/>
                <c:pt idx="0">
                  <c:v>69.0</c:v>
                </c:pt>
                <c:pt idx="1">
                  <c:v>65.0</c:v>
                </c:pt>
                <c:pt idx="2">
                  <c:v>64.0</c:v>
                </c:pt>
                <c:pt idx="3">
                  <c:v>76.0</c:v>
                </c:pt>
                <c:pt idx="4">
                  <c:v>68.0</c:v>
                </c:pt>
                <c:pt idx="5">
                  <c:v>82.0</c:v>
                </c:pt>
                <c:pt idx="6">
                  <c:v>62.0</c:v>
                </c:pt>
                <c:pt idx="7">
                  <c:v>88.0</c:v>
                </c:pt>
                <c:pt idx="8">
                  <c:v>92.0</c:v>
                </c:pt>
                <c:pt idx="9">
                  <c:v>117.0</c:v>
                </c:pt>
                <c:pt idx="10">
                  <c:v>143.0</c:v>
                </c:pt>
                <c:pt idx="11">
                  <c:v>151.0</c:v>
                </c:pt>
                <c:pt idx="12">
                  <c:v>230.0</c:v>
                </c:pt>
                <c:pt idx="13">
                  <c:v>236.0</c:v>
                </c:pt>
                <c:pt idx="14">
                  <c:v>301.0</c:v>
                </c:pt>
                <c:pt idx="15">
                  <c:v>339.0</c:v>
                </c:pt>
                <c:pt idx="16">
                  <c:v>311.0</c:v>
                </c:pt>
                <c:pt idx="17">
                  <c:v>271.0</c:v>
                </c:pt>
                <c:pt idx="18">
                  <c:v>253.0</c:v>
                </c:pt>
                <c:pt idx="19">
                  <c:v>163.0</c:v>
                </c:pt>
                <c:pt idx="20">
                  <c:v>154.0</c:v>
                </c:pt>
                <c:pt idx="21">
                  <c:v>112.0</c:v>
                </c:pt>
                <c:pt idx="22">
                  <c:v>106.0</c:v>
                </c:pt>
                <c:pt idx="23">
                  <c:v>123.0</c:v>
                </c:pt>
                <c:pt idx="24">
                  <c:v>99.0</c:v>
                </c:pt>
                <c:pt idx="25">
                  <c:v>86.0</c:v>
                </c:pt>
                <c:pt idx="26">
                  <c:v>94.0</c:v>
                </c:pt>
                <c:pt idx="27">
                  <c:v>81.0</c:v>
                </c:pt>
                <c:pt idx="28">
                  <c:v>80.0</c:v>
                </c:pt>
                <c:pt idx="29">
                  <c:v>91.0</c:v>
                </c:pt>
                <c:pt idx="30">
                  <c:v>89.0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'980070'!$F$519:$F$550</c:f>
              <c:numCache>
                <c:formatCode>0</c:formatCode>
                <c:ptCount val="32"/>
                <c:pt idx="0">
                  <c:v>67.76600879954801</c:v>
                </c:pt>
                <c:pt idx="1">
                  <c:v>68.57828773967063</c:v>
                </c:pt>
                <c:pt idx="2">
                  <c:v>69.44693762262815</c:v>
                </c:pt>
                <c:pt idx="3">
                  <c:v>70.33515195854334</c:v>
                </c:pt>
                <c:pt idx="4">
                  <c:v>71.35972574732733</c:v>
                </c:pt>
                <c:pt idx="5">
                  <c:v>72.68252050103055</c:v>
                </c:pt>
                <c:pt idx="6">
                  <c:v>75.04226292590236</c:v>
                </c:pt>
                <c:pt idx="7">
                  <c:v>79.74314215944224</c:v>
                </c:pt>
                <c:pt idx="8">
                  <c:v>89.00001502099934</c:v>
                </c:pt>
                <c:pt idx="9">
                  <c:v>105.7528338296097</c:v>
                </c:pt>
                <c:pt idx="10">
                  <c:v>131.6045178040761</c:v>
                </c:pt>
                <c:pt idx="11">
                  <c:v>169.9572377322926</c:v>
                </c:pt>
                <c:pt idx="12">
                  <c:v>216.5216375920398</c:v>
                </c:pt>
                <c:pt idx="13">
                  <c:v>261.4246915249432</c:v>
                </c:pt>
                <c:pt idx="14">
                  <c:v>299.221206425057</c:v>
                </c:pt>
                <c:pt idx="15">
                  <c:v>316.2087355818904</c:v>
                </c:pt>
                <c:pt idx="16">
                  <c:v>306.798827556609</c:v>
                </c:pt>
                <c:pt idx="17">
                  <c:v>274.6823988846068</c:v>
                </c:pt>
                <c:pt idx="18">
                  <c:v>233.4558151627347</c:v>
                </c:pt>
                <c:pt idx="19">
                  <c:v>187.8848401963233</c:v>
                </c:pt>
                <c:pt idx="20">
                  <c:v>148.5442124638994</c:v>
                </c:pt>
                <c:pt idx="21">
                  <c:v>120.6828323090973</c:v>
                </c:pt>
                <c:pt idx="22">
                  <c:v>103.1008066991045</c:v>
                </c:pt>
                <c:pt idx="23">
                  <c:v>94.39726739253773</c:v>
                </c:pt>
                <c:pt idx="24">
                  <c:v>90.93838460913597</c:v>
                </c:pt>
                <c:pt idx="25">
                  <c:v>89.84876043880635</c:v>
                </c:pt>
                <c:pt idx="26">
                  <c:v>89.89751016176363</c:v>
                </c:pt>
                <c:pt idx="27">
                  <c:v>90.51418812010834</c:v>
                </c:pt>
                <c:pt idx="28">
                  <c:v>91.22226881124224</c:v>
                </c:pt>
                <c:pt idx="29">
                  <c:v>92.08323573232015</c:v>
                </c:pt>
                <c:pt idx="30">
                  <c:v>92.90964800249334</c:v>
                </c:pt>
                <c:pt idx="31">
                  <c:v>93.71013311018781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642072"/>
        <c:axId val="-2140638904"/>
      </c:scatterChart>
      <c:valAx>
        <c:axId val="-2140642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638904"/>
        <c:crosses val="autoZero"/>
        <c:crossBetween val="midCat"/>
      </c:valAx>
      <c:valAx>
        <c:axId val="-2140638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0642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'980070'!$B$5469:$B$5500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'980070'!$E$5469:$E$5500</c:f>
              <c:numCache>
                <c:formatCode>General</c:formatCode>
                <c:ptCount val="32"/>
                <c:pt idx="0">
                  <c:v>53.0</c:v>
                </c:pt>
                <c:pt idx="1">
                  <c:v>77.0</c:v>
                </c:pt>
                <c:pt idx="2">
                  <c:v>68.0</c:v>
                </c:pt>
                <c:pt idx="3">
                  <c:v>74.0</c:v>
                </c:pt>
                <c:pt idx="4">
                  <c:v>79.0</c:v>
                </c:pt>
                <c:pt idx="5">
                  <c:v>95.0</c:v>
                </c:pt>
                <c:pt idx="6">
                  <c:v>91.0</c:v>
                </c:pt>
                <c:pt idx="7">
                  <c:v>91.0</c:v>
                </c:pt>
                <c:pt idx="8">
                  <c:v>99.0</c:v>
                </c:pt>
                <c:pt idx="9">
                  <c:v>116.0</c:v>
                </c:pt>
                <c:pt idx="10">
                  <c:v>144.0</c:v>
                </c:pt>
                <c:pt idx="11">
                  <c:v>159.0</c:v>
                </c:pt>
                <c:pt idx="12">
                  <c:v>164.0</c:v>
                </c:pt>
                <c:pt idx="13">
                  <c:v>236.0</c:v>
                </c:pt>
                <c:pt idx="14">
                  <c:v>265.0</c:v>
                </c:pt>
                <c:pt idx="15">
                  <c:v>324.0</c:v>
                </c:pt>
                <c:pt idx="16">
                  <c:v>332.0</c:v>
                </c:pt>
                <c:pt idx="17">
                  <c:v>285.0</c:v>
                </c:pt>
                <c:pt idx="18">
                  <c:v>305.0</c:v>
                </c:pt>
                <c:pt idx="19">
                  <c:v>244.0</c:v>
                </c:pt>
                <c:pt idx="20">
                  <c:v>221.0</c:v>
                </c:pt>
                <c:pt idx="21">
                  <c:v>172.0</c:v>
                </c:pt>
                <c:pt idx="22">
                  <c:v>126.0</c:v>
                </c:pt>
                <c:pt idx="23">
                  <c:v>122.0</c:v>
                </c:pt>
                <c:pt idx="24">
                  <c:v>112.0</c:v>
                </c:pt>
                <c:pt idx="25">
                  <c:v>120.0</c:v>
                </c:pt>
                <c:pt idx="26">
                  <c:v>113.0</c:v>
                </c:pt>
                <c:pt idx="27">
                  <c:v>107.0</c:v>
                </c:pt>
                <c:pt idx="28">
                  <c:v>90.0</c:v>
                </c:pt>
                <c:pt idx="29">
                  <c:v>91.0</c:v>
                </c:pt>
                <c:pt idx="30">
                  <c:v>76.0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'980070'!$B$5469:$B$5500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'980070'!$F$5469:$F$5500</c:f>
              <c:numCache>
                <c:formatCode>0</c:formatCode>
                <c:ptCount val="32"/>
                <c:pt idx="0">
                  <c:v>72.31644132584195</c:v>
                </c:pt>
                <c:pt idx="1">
                  <c:v>73.1236903704104</c:v>
                </c:pt>
                <c:pt idx="2">
                  <c:v>74.00784937436206</c:v>
                </c:pt>
                <c:pt idx="3">
                  <c:v>74.95818236848076</c:v>
                </c:pt>
                <c:pt idx="4">
                  <c:v>76.13337318490611</c:v>
                </c:pt>
                <c:pt idx="5">
                  <c:v>77.7161598882332</c:v>
                </c:pt>
                <c:pt idx="6">
                  <c:v>80.45245773662215</c:v>
                </c:pt>
                <c:pt idx="7">
                  <c:v>85.40498934382013</c:v>
                </c:pt>
                <c:pt idx="8">
                  <c:v>94.11947905441912</c:v>
                </c:pt>
                <c:pt idx="9">
                  <c:v>108.4566301141105</c:v>
                </c:pt>
                <c:pt idx="10">
                  <c:v>129.2138577708441</c:v>
                </c:pt>
                <c:pt idx="11">
                  <c:v>159.146961577178</c:v>
                </c:pt>
                <c:pt idx="12">
                  <c:v>196.0389576353169</c:v>
                </c:pt>
                <c:pt idx="13">
                  <c:v>234.248936154693</c:v>
                </c:pt>
                <c:pt idx="14">
                  <c:v>272.4395761315078</c:v>
                </c:pt>
                <c:pt idx="15">
                  <c:v>300.9769375601308</c:v>
                </c:pt>
                <c:pt idx="16">
                  <c:v>313.1417983685361</c:v>
                </c:pt>
                <c:pt idx="17">
                  <c:v>306.3034282327672</c:v>
                </c:pt>
                <c:pt idx="18">
                  <c:v>284.8617276815634</c:v>
                </c:pt>
                <c:pt idx="19">
                  <c:v>251.0480779635432</c:v>
                </c:pt>
                <c:pt idx="20">
                  <c:v>212.0807939714421</c:v>
                </c:pt>
                <c:pt idx="21">
                  <c:v>175.5650424186114</c:v>
                </c:pt>
                <c:pt idx="22">
                  <c:v>144.4486669430313</c:v>
                </c:pt>
                <c:pt idx="23">
                  <c:v>122.7408707671317</c:v>
                </c:pt>
                <c:pt idx="24">
                  <c:v>109.7641411985058</c:v>
                </c:pt>
                <c:pt idx="25">
                  <c:v>102.2012188367225</c:v>
                </c:pt>
                <c:pt idx="26">
                  <c:v>97.9934140355658</c:v>
                </c:pt>
                <c:pt idx="27">
                  <c:v>96.28629367029397</c:v>
                </c:pt>
                <c:pt idx="28">
                  <c:v>96.02766723787775</c:v>
                </c:pt>
                <c:pt idx="29">
                  <c:v>96.40462097408357</c:v>
                </c:pt>
                <c:pt idx="30">
                  <c:v>97.04880023603485</c:v>
                </c:pt>
                <c:pt idx="31">
                  <c:v>97.77569539723871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268216"/>
        <c:axId val="2124271384"/>
      </c:scatterChart>
      <c:valAx>
        <c:axId val="2124268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271384"/>
        <c:crosses val="autoZero"/>
        <c:crossBetween val="midCat"/>
      </c:valAx>
      <c:valAx>
        <c:axId val="2124271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68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'980070'!$B$5519:$B$5550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'980070'!$E$5519:$E$5550</c:f>
              <c:numCache>
                <c:formatCode>General</c:formatCode>
                <c:ptCount val="32"/>
                <c:pt idx="0">
                  <c:v>55.0</c:v>
                </c:pt>
                <c:pt idx="1">
                  <c:v>56.0</c:v>
                </c:pt>
                <c:pt idx="2">
                  <c:v>67.0</c:v>
                </c:pt>
                <c:pt idx="3">
                  <c:v>66.0</c:v>
                </c:pt>
                <c:pt idx="4">
                  <c:v>81.0</c:v>
                </c:pt>
                <c:pt idx="5">
                  <c:v>95.0</c:v>
                </c:pt>
                <c:pt idx="6">
                  <c:v>71.0</c:v>
                </c:pt>
                <c:pt idx="7">
                  <c:v>106.0</c:v>
                </c:pt>
                <c:pt idx="8">
                  <c:v>111.0</c:v>
                </c:pt>
                <c:pt idx="9">
                  <c:v>78.0</c:v>
                </c:pt>
                <c:pt idx="10">
                  <c:v>142.0</c:v>
                </c:pt>
                <c:pt idx="11">
                  <c:v>156.0</c:v>
                </c:pt>
                <c:pt idx="12">
                  <c:v>210.0</c:v>
                </c:pt>
                <c:pt idx="13">
                  <c:v>203.0</c:v>
                </c:pt>
                <c:pt idx="14">
                  <c:v>266.0</c:v>
                </c:pt>
                <c:pt idx="15">
                  <c:v>287.0</c:v>
                </c:pt>
                <c:pt idx="16">
                  <c:v>334.0</c:v>
                </c:pt>
                <c:pt idx="17">
                  <c:v>317.0</c:v>
                </c:pt>
                <c:pt idx="18">
                  <c:v>241.0</c:v>
                </c:pt>
                <c:pt idx="19">
                  <c:v>214.0</c:v>
                </c:pt>
                <c:pt idx="20">
                  <c:v>209.0</c:v>
                </c:pt>
                <c:pt idx="21">
                  <c:v>144.0</c:v>
                </c:pt>
                <c:pt idx="22">
                  <c:v>140.0</c:v>
                </c:pt>
                <c:pt idx="23">
                  <c:v>106.0</c:v>
                </c:pt>
                <c:pt idx="24">
                  <c:v>125.0</c:v>
                </c:pt>
                <c:pt idx="25">
                  <c:v>124.0</c:v>
                </c:pt>
                <c:pt idx="26">
                  <c:v>112.0</c:v>
                </c:pt>
                <c:pt idx="27">
                  <c:v>99.0</c:v>
                </c:pt>
                <c:pt idx="28">
                  <c:v>115.0</c:v>
                </c:pt>
                <c:pt idx="29">
                  <c:v>76.0</c:v>
                </c:pt>
                <c:pt idx="30">
                  <c:v>109.0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'980070'!$B$5519:$B$5550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'980070'!$F$5519:$F$5550</c:f>
              <c:numCache>
                <c:formatCode>0</c:formatCode>
                <c:ptCount val="32"/>
                <c:pt idx="0">
                  <c:v>65.45056303640558</c:v>
                </c:pt>
                <c:pt idx="1">
                  <c:v>66.7276810727444</c:v>
                </c:pt>
                <c:pt idx="2">
                  <c:v>68.0980289819143</c:v>
                </c:pt>
                <c:pt idx="3">
                  <c:v>69.50042245287501</c:v>
                </c:pt>
                <c:pt idx="4">
                  <c:v>71.08530559015344</c:v>
                </c:pt>
                <c:pt idx="5">
                  <c:v>72.9896042732168</c:v>
                </c:pt>
                <c:pt idx="6">
                  <c:v>75.967762668122</c:v>
                </c:pt>
                <c:pt idx="7">
                  <c:v>81.04912502543062</c:v>
                </c:pt>
                <c:pt idx="8">
                  <c:v>89.81403099272424</c:v>
                </c:pt>
                <c:pt idx="9">
                  <c:v>104.2350223734569</c:v>
                </c:pt>
                <c:pt idx="10">
                  <c:v>125.2271010288869</c:v>
                </c:pt>
                <c:pt idx="11">
                  <c:v>155.5962746530132</c:v>
                </c:pt>
                <c:pt idx="12">
                  <c:v>192.8894693039383</c:v>
                </c:pt>
                <c:pt idx="13">
                  <c:v>230.9681802831375</c:v>
                </c:pt>
                <c:pt idx="14">
                  <c:v>267.8132544248036</c:v>
                </c:pt>
                <c:pt idx="15">
                  <c:v>293.2921591157173</c:v>
                </c:pt>
                <c:pt idx="16">
                  <c:v>300.9346944312792</c:v>
                </c:pt>
                <c:pt idx="17">
                  <c:v>289.2413246903941</c:v>
                </c:pt>
                <c:pt idx="18">
                  <c:v>264.3175115239752</c:v>
                </c:pt>
                <c:pt idx="19">
                  <c:v>229.0382786657445</c:v>
                </c:pt>
                <c:pt idx="20">
                  <c:v>191.4632653977152</c:v>
                </c:pt>
                <c:pt idx="21">
                  <c:v>158.7668211566614</c:v>
                </c:pt>
                <c:pt idx="22">
                  <c:v>133.0444651176905</c:v>
                </c:pt>
                <c:pt idx="23">
                  <c:v>116.6946430582719</c:v>
                </c:pt>
                <c:pt idx="24">
                  <c:v>107.957324339462</c:v>
                </c:pt>
                <c:pt idx="25">
                  <c:v>103.597170900827</c:v>
                </c:pt>
                <c:pt idx="26">
                  <c:v>101.827298841814</c:v>
                </c:pt>
                <c:pt idx="27">
                  <c:v>101.7872466316461</c:v>
                </c:pt>
                <c:pt idx="28">
                  <c:v>102.4961431498869</c:v>
                </c:pt>
                <c:pt idx="29">
                  <c:v>103.6603548312104</c:v>
                </c:pt>
                <c:pt idx="30">
                  <c:v>104.8952155280845</c:v>
                </c:pt>
                <c:pt idx="31">
                  <c:v>106.1309050148495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188776"/>
        <c:axId val="2124191944"/>
      </c:scatterChart>
      <c:valAx>
        <c:axId val="2124188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191944"/>
        <c:crosses val="autoZero"/>
        <c:crossBetween val="midCat"/>
      </c:valAx>
      <c:valAx>
        <c:axId val="2124191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188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'980070'!$B$5569:$B$5600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'980070'!$E$5569:$E$5600</c:f>
              <c:numCache>
                <c:formatCode>General</c:formatCode>
                <c:ptCount val="32"/>
                <c:pt idx="0">
                  <c:v>53.0</c:v>
                </c:pt>
                <c:pt idx="1">
                  <c:v>59.0</c:v>
                </c:pt>
                <c:pt idx="2">
                  <c:v>71.0</c:v>
                </c:pt>
                <c:pt idx="3">
                  <c:v>64.0</c:v>
                </c:pt>
                <c:pt idx="4">
                  <c:v>74.0</c:v>
                </c:pt>
                <c:pt idx="5">
                  <c:v>76.0</c:v>
                </c:pt>
                <c:pt idx="6">
                  <c:v>86.0</c:v>
                </c:pt>
                <c:pt idx="7">
                  <c:v>84.0</c:v>
                </c:pt>
                <c:pt idx="8">
                  <c:v>107.0</c:v>
                </c:pt>
                <c:pt idx="9">
                  <c:v>97.0</c:v>
                </c:pt>
                <c:pt idx="10">
                  <c:v>156.0</c:v>
                </c:pt>
                <c:pt idx="11">
                  <c:v>155.0</c:v>
                </c:pt>
                <c:pt idx="12">
                  <c:v>185.0</c:v>
                </c:pt>
                <c:pt idx="13">
                  <c:v>189.0</c:v>
                </c:pt>
                <c:pt idx="14">
                  <c:v>193.0</c:v>
                </c:pt>
                <c:pt idx="15">
                  <c:v>234.0</c:v>
                </c:pt>
                <c:pt idx="16">
                  <c:v>238.0</c:v>
                </c:pt>
                <c:pt idx="17">
                  <c:v>214.0</c:v>
                </c:pt>
                <c:pt idx="18">
                  <c:v>183.0</c:v>
                </c:pt>
                <c:pt idx="19">
                  <c:v>191.0</c:v>
                </c:pt>
                <c:pt idx="20">
                  <c:v>139.0</c:v>
                </c:pt>
                <c:pt idx="21">
                  <c:v>115.0</c:v>
                </c:pt>
                <c:pt idx="22">
                  <c:v>107.0</c:v>
                </c:pt>
                <c:pt idx="23">
                  <c:v>82.0</c:v>
                </c:pt>
                <c:pt idx="24">
                  <c:v>92.0</c:v>
                </c:pt>
                <c:pt idx="25">
                  <c:v>109.0</c:v>
                </c:pt>
                <c:pt idx="26">
                  <c:v>73.0</c:v>
                </c:pt>
                <c:pt idx="27">
                  <c:v>93.0</c:v>
                </c:pt>
                <c:pt idx="28">
                  <c:v>88.0</c:v>
                </c:pt>
                <c:pt idx="29">
                  <c:v>88.0</c:v>
                </c:pt>
                <c:pt idx="30">
                  <c:v>81.0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'980070'!$B$5569:$B$5600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'980070'!$F$5569:$F$5600</c:f>
              <c:numCache>
                <c:formatCode>0</c:formatCode>
                <c:ptCount val="32"/>
                <c:pt idx="0">
                  <c:v>62.71627324654212</c:v>
                </c:pt>
                <c:pt idx="1">
                  <c:v>63.55169405403517</c:v>
                </c:pt>
                <c:pt idx="2">
                  <c:v>64.61377482392632</c:v>
                </c:pt>
                <c:pt idx="3">
                  <c:v>66.01578107358245</c:v>
                </c:pt>
                <c:pt idx="4">
                  <c:v>68.1110404710686</c:v>
                </c:pt>
                <c:pt idx="5">
                  <c:v>71.19986826745512</c:v>
                </c:pt>
                <c:pt idx="6">
                  <c:v>76.38132914479011</c:v>
                </c:pt>
                <c:pt idx="7">
                  <c:v>84.65932886673328</c:v>
                </c:pt>
                <c:pt idx="8">
                  <c:v>96.8931110998792</c:v>
                </c:pt>
                <c:pt idx="9">
                  <c:v>113.5236132145955</c:v>
                </c:pt>
                <c:pt idx="10">
                  <c:v>133.4603139987886</c:v>
                </c:pt>
                <c:pt idx="11">
                  <c:v>157.2553604833947</c:v>
                </c:pt>
                <c:pt idx="12">
                  <c:v>181.3745157422146</c:v>
                </c:pt>
                <c:pt idx="13">
                  <c:v>201.6960675645412</c:v>
                </c:pt>
                <c:pt idx="14">
                  <c:v>217.252624991131</c:v>
                </c:pt>
                <c:pt idx="15">
                  <c:v>223.832619244992</c:v>
                </c:pt>
                <c:pt idx="16">
                  <c:v>220.097042705835</c:v>
                </c:pt>
                <c:pt idx="17">
                  <c:v>207.0981827592496</c:v>
                </c:pt>
                <c:pt idx="18">
                  <c:v>189.1570284799202</c:v>
                </c:pt>
                <c:pt idx="19">
                  <c:v>166.9180787295886</c:v>
                </c:pt>
                <c:pt idx="20">
                  <c:v>144.3351926721526</c:v>
                </c:pt>
                <c:pt idx="21">
                  <c:v>124.6288502375463</c:v>
                </c:pt>
                <c:pt idx="22">
                  <c:v>108.4638781832413</c:v>
                </c:pt>
                <c:pt idx="23">
                  <c:v>97.34796658200284</c:v>
                </c:pt>
                <c:pt idx="24">
                  <c:v>90.68882574567645</c:v>
                </c:pt>
                <c:pt idx="25">
                  <c:v>86.77160990005477</c:v>
                </c:pt>
                <c:pt idx="26">
                  <c:v>84.58722437801833</c:v>
                </c:pt>
                <c:pt idx="27">
                  <c:v>83.75808560479162</c:v>
                </c:pt>
                <c:pt idx="28">
                  <c:v>83.7447006191154</c:v>
                </c:pt>
                <c:pt idx="29">
                  <c:v>84.15031058609502</c:v>
                </c:pt>
                <c:pt idx="30">
                  <c:v>84.73289484596502</c:v>
                </c:pt>
                <c:pt idx="31">
                  <c:v>85.37740526426303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234536"/>
        <c:axId val="2124237704"/>
      </c:scatterChart>
      <c:valAx>
        <c:axId val="2124234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237704"/>
        <c:crosses val="autoZero"/>
        <c:crossBetween val="midCat"/>
      </c:valAx>
      <c:valAx>
        <c:axId val="2124237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34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'980070'!$B$5619:$B$5650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'980070'!$E$5619:$E$5650</c:f>
              <c:numCache>
                <c:formatCode>General</c:formatCode>
                <c:ptCount val="32"/>
                <c:pt idx="0">
                  <c:v>61.0</c:v>
                </c:pt>
                <c:pt idx="1">
                  <c:v>68.0</c:v>
                </c:pt>
                <c:pt idx="2">
                  <c:v>60.0</c:v>
                </c:pt>
                <c:pt idx="3">
                  <c:v>74.0</c:v>
                </c:pt>
                <c:pt idx="4">
                  <c:v>95.0</c:v>
                </c:pt>
                <c:pt idx="5">
                  <c:v>83.0</c:v>
                </c:pt>
                <c:pt idx="6">
                  <c:v>88.0</c:v>
                </c:pt>
                <c:pt idx="7">
                  <c:v>91.0</c:v>
                </c:pt>
                <c:pt idx="8">
                  <c:v>113.0</c:v>
                </c:pt>
                <c:pt idx="9">
                  <c:v>115.0</c:v>
                </c:pt>
                <c:pt idx="10">
                  <c:v>144.0</c:v>
                </c:pt>
                <c:pt idx="11">
                  <c:v>172.0</c:v>
                </c:pt>
                <c:pt idx="12">
                  <c:v>210.0</c:v>
                </c:pt>
                <c:pt idx="13">
                  <c:v>245.0</c:v>
                </c:pt>
                <c:pt idx="14">
                  <c:v>269.0</c:v>
                </c:pt>
                <c:pt idx="15">
                  <c:v>302.0</c:v>
                </c:pt>
                <c:pt idx="16">
                  <c:v>314.0</c:v>
                </c:pt>
                <c:pt idx="17">
                  <c:v>305.0</c:v>
                </c:pt>
                <c:pt idx="18">
                  <c:v>290.0</c:v>
                </c:pt>
                <c:pt idx="19">
                  <c:v>231.0</c:v>
                </c:pt>
                <c:pt idx="20">
                  <c:v>171.0</c:v>
                </c:pt>
                <c:pt idx="21">
                  <c:v>173.0</c:v>
                </c:pt>
                <c:pt idx="22">
                  <c:v>121.0</c:v>
                </c:pt>
                <c:pt idx="23">
                  <c:v>117.0</c:v>
                </c:pt>
                <c:pt idx="24">
                  <c:v>123.0</c:v>
                </c:pt>
                <c:pt idx="25">
                  <c:v>93.0</c:v>
                </c:pt>
                <c:pt idx="26">
                  <c:v>107.0</c:v>
                </c:pt>
                <c:pt idx="27">
                  <c:v>106.0</c:v>
                </c:pt>
                <c:pt idx="28">
                  <c:v>87.0</c:v>
                </c:pt>
                <c:pt idx="29">
                  <c:v>91.0</c:v>
                </c:pt>
                <c:pt idx="30">
                  <c:v>78.0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'980070'!$B$5619:$B$5650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'980070'!$F$5619:$F$5650</c:f>
              <c:numCache>
                <c:formatCode>0</c:formatCode>
                <c:ptCount val="32"/>
                <c:pt idx="0">
                  <c:v>70.60574765340105</c:v>
                </c:pt>
                <c:pt idx="1">
                  <c:v>71.3499945197126</c:v>
                </c:pt>
                <c:pt idx="2">
                  <c:v>72.21806638744928</c:v>
                </c:pt>
                <c:pt idx="3">
                  <c:v>73.26411588866396</c:v>
                </c:pt>
                <c:pt idx="4">
                  <c:v>74.75763875214639</c:v>
                </c:pt>
                <c:pt idx="5">
                  <c:v>77.00664919763047</c:v>
                </c:pt>
                <c:pt idx="6">
                  <c:v>81.06994495615945</c:v>
                </c:pt>
                <c:pt idx="7">
                  <c:v>88.28822060831687</c:v>
                </c:pt>
                <c:pt idx="8">
                  <c:v>100.2878830830716</c:v>
                </c:pt>
                <c:pt idx="9">
                  <c:v>118.6432981295119</c:v>
                </c:pt>
                <c:pt idx="10">
                  <c:v>143.2703229662085</c:v>
                </c:pt>
                <c:pt idx="11">
                  <c:v>176.1200278941465</c:v>
                </c:pt>
                <c:pt idx="12">
                  <c:v>213.4710674625117</c:v>
                </c:pt>
                <c:pt idx="13">
                  <c:v>249.0678941346239</c:v>
                </c:pt>
                <c:pt idx="14">
                  <c:v>281.2503277564869</c:v>
                </c:pt>
                <c:pt idx="15">
                  <c:v>301.5421896281975</c:v>
                </c:pt>
                <c:pt idx="16">
                  <c:v>305.3111216801677</c:v>
                </c:pt>
                <c:pt idx="17">
                  <c:v>292.0484666045045</c:v>
                </c:pt>
                <c:pt idx="18">
                  <c:v>267.4547099689311</c:v>
                </c:pt>
                <c:pt idx="19">
                  <c:v>233.3140854743855</c:v>
                </c:pt>
                <c:pt idx="20">
                  <c:v>196.4021881083387</c:v>
                </c:pt>
                <c:pt idx="21">
                  <c:v>163.0319309946332</c:v>
                </c:pt>
                <c:pt idx="22">
                  <c:v>135.1511101792779</c:v>
                </c:pt>
                <c:pt idx="23">
                  <c:v>115.85000194088</c:v>
                </c:pt>
                <c:pt idx="24">
                  <c:v>104.2855687911617</c:v>
                </c:pt>
                <c:pt idx="25">
                  <c:v>97.4735154663436</c:v>
                </c:pt>
                <c:pt idx="26">
                  <c:v>93.60138816572145</c:v>
                </c:pt>
                <c:pt idx="27">
                  <c:v>91.95402060820204</c:v>
                </c:pt>
                <c:pt idx="28">
                  <c:v>91.63936338614945</c:v>
                </c:pt>
                <c:pt idx="29">
                  <c:v>91.91312453628614</c:v>
                </c:pt>
                <c:pt idx="30">
                  <c:v>92.45328101769712</c:v>
                </c:pt>
                <c:pt idx="31">
                  <c:v>93.08212041281025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132824"/>
        <c:axId val="2124127112"/>
      </c:scatterChart>
      <c:valAx>
        <c:axId val="2124132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127112"/>
        <c:crosses val="autoZero"/>
        <c:crossBetween val="midCat"/>
      </c:valAx>
      <c:valAx>
        <c:axId val="2124127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132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'980070'!$B$5669:$B$5700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'980070'!$E$5669:$E$5700</c:f>
              <c:numCache>
                <c:formatCode>General</c:formatCode>
                <c:ptCount val="32"/>
                <c:pt idx="0">
                  <c:v>71.0</c:v>
                </c:pt>
                <c:pt idx="1">
                  <c:v>51.0</c:v>
                </c:pt>
                <c:pt idx="2">
                  <c:v>70.0</c:v>
                </c:pt>
                <c:pt idx="3">
                  <c:v>67.0</c:v>
                </c:pt>
                <c:pt idx="4">
                  <c:v>81.0</c:v>
                </c:pt>
                <c:pt idx="5">
                  <c:v>81.0</c:v>
                </c:pt>
                <c:pt idx="6">
                  <c:v>71.0</c:v>
                </c:pt>
                <c:pt idx="7">
                  <c:v>99.0</c:v>
                </c:pt>
                <c:pt idx="8">
                  <c:v>101.0</c:v>
                </c:pt>
                <c:pt idx="9">
                  <c:v>106.0</c:v>
                </c:pt>
                <c:pt idx="10">
                  <c:v>114.0</c:v>
                </c:pt>
                <c:pt idx="11">
                  <c:v>150.0</c:v>
                </c:pt>
                <c:pt idx="12">
                  <c:v>152.0</c:v>
                </c:pt>
                <c:pt idx="13">
                  <c:v>197.0</c:v>
                </c:pt>
                <c:pt idx="14">
                  <c:v>223.0</c:v>
                </c:pt>
                <c:pt idx="15">
                  <c:v>243.0</c:v>
                </c:pt>
                <c:pt idx="16">
                  <c:v>266.0</c:v>
                </c:pt>
                <c:pt idx="17">
                  <c:v>265.0</c:v>
                </c:pt>
                <c:pt idx="18">
                  <c:v>264.0</c:v>
                </c:pt>
                <c:pt idx="19">
                  <c:v>241.0</c:v>
                </c:pt>
                <c:pt idx="20">
                  <c:v>183.0</c:v>
                </c:pt>
                <c:pt idx="21">
                  <c:v>135.0</c:v>
                </c:pt>
                <c:pt idx="22">
                  <c:v>135.0</c:v>
                </c:pt>
                <c:pt idx="23">
                  <c:v>112.0</c:v>
                </c:pt>
                <c:pt idx="24">
                  <c:v>103.0</c:v>
                </c:pt>
                <c:pt idx="25">
                  <c:v>101.0</c:v>
                </c:pt>
                <c:pt idx="26">
                  <c:v>104.0</c:v>
                </c:pt>
                <c:pt idx="27">
                  <c:v>109.0</c:v>
                </c:pt>
                <c:pt idx="28">
                  <c:v>108.0</c:v>
                </c:pt>
                <c:pt idx="29">
                  <c:v>100.0</c:v>
                </c:pt>
                <c:pt idx="30">
                  <c:v>84.0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'980070'!$B$5669:$B$5700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'980070'!$F$5669:$F$5700</c:f>
              <c:numCache>
                <c:formatCode>0</c:formatCode>
                <c:ptCount val="32"/>
                <c:pt idx="0">
                  <c:v>67.90313039545588</c:v>
                </c:pt>
                <c:pt idx="1">
                  <c:v>69.0052941880736</c:v>
                </c:pt>
                <c:pt idx="2">
                  <c:v>70.1848962902996</c:v>
                </c:pt>
                <c:pt idx="3">
                  <c:v>71.3829826630482</c:v>
                </c:pt>
                <c:pt idx="4">
                  <c:v>72.71320745871575</c:v>
                </c:pt>
                <c:pt idx="5">
                  <c:v>74.26488083405077</c:v>
                </c:pt>
                <c:pt idx="6">
                  <c:v>76.60764927242352</c:v>
                </c:pt>
                <c:pt idx="7">
                  <c:v>80.4935339559929</c:v>
                </c:pt>
                <c:pt idx="8">
                  <c:v>87.10763407731174</c:v>
                </c:pt>
                <c:pt idx="9">
                  <c:v>97.98922943722432</c:v>
                </c:pt>
                <c:pt idx="10">
                  <c:v>113.977054702303</c:v>
                </c:pt>
                <c:pt idx="11">
                  <c:v>137.5041923186422</c:v>
                </c:pt>
                <c:pt idx="12">
                  <c:v>167.1343129320243</c:v>
                </c:pt>
                <c:pt idx="13">
                  <c:v>198.4518143572892</c:v>
                </c:pt>
                <c:pt idx="14">
                  <c:v>230.3830024008246</c:v>
                </c:pt>
                <c:pt idx="15">
                  <c:v>254.826738792267</c:v>
                </c:pt>
                <c:pt idx="16">
                  <c:v>265.9004074929709</c:v>
                </c:pt>
                <c:pt idx="17">
                  <c:v>261.1651495191895</c:v>
                </c:pt>
                <c:pt idx="18">
                  <c:v>244.1717179028577</c:v>
                </c:pt>
                <c:pt idx="19">
                  <c:v>217.0229257906262</c:v>
                </c:pt>
                <c:pt idx="20">
                  <c:v>185.8587979748981</c:v>
                </c:pt>
                <c:pt idx="21">
                  <c:v>157.0478776373547</c:v>
                </c:pt>
                <c:pt idx="22">
                  <c:v>133.0434738202514</c:v>
                </c:pt>
                <c:pt idx="23">
                  <c:v>116.8478119766516</c:v>
                </c:pt>
                <c:pt idx="24">
                  <c:v>107.6142060148664</c:v>
                </c:pt>
                <c:pt idx="25">
                  <c:v>102.6108654014577</c:v>
                </c:pt>
                <c:pt idx="26">
                  <c:v>100.2155428185585</c:v>
                </c:pt>
                <c:pt idx="27">
                  <c:v>99.68131651270089</c:v>
                </c:pt>
                <c:pt idx="28">
                  <c:v>100.0774928833184</c:v>
                </c:pt>
                <c:pt idx="29">
                  <c:v>100.9731557315314</c:v>
                </c:pt>
                <c:pt idx="30">
                  <c:v>101.9995976755203</c:v>
                </c:pt>
                <c:pt idx="31">
                  <c:v>103.0527382181549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067096"/>
        <c:axId val="2124066104"/>
      </c:scatterChart>
      <c:valAx>
        <c:axId val="2124067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066104"/>
        <c:crosses val="autoZero"/>
        <c:crossBetween val="midCat"/>
      </c:valAx>
      <c:valAx>
        <c:axId val="2124066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067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'980070'!$B$5719:$B$5750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'980070'!$E$5719:$E$5750</c:f>
              <c:numCache>
                <c:formatCode>General</c:formatCode>
                <c:ptCount val="32"/>
                <c:pt idx="0">
                  <c:v>62.0</c:v>
                </c:pt>
                <c:pt idx="1">
                  <c:v>65.0</c:v>
                </c:pt>
                <c:pt idx="2">
                  <c:v>80.0</c:v>
                </c:pt>
                <c:pt idx="3">
                  <c:v>78.0</c:v>
                </c:pt>
                <c:pt idx="4">
                  <c:v>68.0</c:v>
                </c:pt>
                <c:pt idx="5">
                  <c:v>61.0</c:v>
                </c:pt>
                <c:pt idx="6">
                  <c:v>81.0</c:v>
                </c:pt>
                <c:pt idx="7">
                  <c:v>92.0</c:v>
                </c:pt>
                <c:pt idx="8">
                  <c:v>89.0</c:v>
                </c:pt>
                <c:pt idx="9">
                  <c:v>125.0</c:v>
                </c:pt>
                <c:pt idx="10">
                  <c:v>106.0</c:v>
                </c:pt>
                <c:pt idx="11">
                  <c:v>136.0</c:v>
                </c:pt>
                <c:pt idx="12">
                  <c:v>187.0</c:v>
                </c:pt>
                <c:pt idx="13">
                  <c:v>221.0</c:v>
                </c:pt>
                <c:pt idx="14">
                  <c:v>228.0</c:v>
                </c:pt>
                <c:pt idx="15">
                  <c:v>252.0</c:v>
                </c:pt>
                <c:pt idx="16">
                  <c:v>287.0</c:v>
                </c:pt>
                <c:pt idx="17">
                  <c:v>258.0</c:v>
                </c:pt>
                <c:pt idx="18">
                  <c:v>261.0</c:v>
                </c:pt>
                <c:pt idx="19">
                  <c:v>213.0</c:v>
                </c:pt>
                <c:pt idx="20">
                  <c:v>184.0</c:v>
                </c:pt>
                <c:pt idx="21">
                  <c:v>148.0</c:v>
                </c:pt>
                <c:pt idx="22">
                  <c:v>146.0</c:v>
                </c:pt>
                <c:pt idx="23">
                  <c:v>126.0</c:v>
                </c:pt>
                <c:pt idx="24">
                  <c:v>109.0</c:v>
                </c:pt>
                <c:pt idx="25">
                  <c:v>93.0</c:v>
                </c:pt>
                <c:pt idx="26">
                  <c:v>107.0</c:v>
                </c:pt>
                <c:pt idx="27">
                  <c:v>107.0</c:v>
                </c:pt>
                <c:pt idx="28">
                  <c:v>85.0</c:v>
                </c:pt>
                <c:pt idx="29">
                  <c:v>85.0</c:v>
                </c:pt>
                <c:pt idx="30">
                  <c:v>84.0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'980070'!$B$5719:$B$5750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'980070'!$F$5719:$F$5750</c:f>
              <c:numCache>
                <c:formatCode>0</c:formatCode>
                <c:ptCount val="32"/>
                <c:pt idx="0">
                  <c:v>67.20582601551281</c:v>
                </c:pt>
                <c:pt idx="1">
                  <c:v>68.15844779406495</c:v>
                </c:pt>
                <c:pt idx="2">
                  <c:v>69.20677978249176</c:v>
                </c:pt>
                <c:pt idx="3">
                  <c:v>70.33787735319518</c:v>
                </c:pt>
                <c:pt idx="4">
                  <c:v>71.72704638543419</c:v>
                </c:pt>
                <c:pt idx="5">
                  <c:v>73.54739167023171</c:v>
                </c:pt>
                <c:pt idx="6">
                  <c:v>76.54672788234212</c:v>
                </c:pt>
                <c:pt idx="7">
                  <c:v>81.66420913641798</c:v>
                </c:pt>
                <c:pt idx="8">
                  <c:v>90.16099873298012</c:v>
                </c:pt>
                <c:pt idx="9">
                  <c:v>103.4333208100843</c:v>
                </c:pt>
                <c:pt idx="10">
                  <c:v>121.8197879039819</c:v>
                </c:pt>
                <c:pt idx="11">
                  <c:v>147.337456030029</c:v>
                </c:pt>
                <c:pt idx="12">
                  <c:v>177.757279143221</c:v>
                </c:pt>
                <c:pt idx="13">
                  <c:v>208.4096503564244</c:v>
                </c:pt>
                <c:pt idx="14">
                  <c:v>238.3301691227671</c:v>
                </c:pt>
                <c:pt idx="15">
                  <c:v>260.1804903897107</c:v>
                </c:pt>
                <c:pt idx="16">
                  <c:v>269.130222272896</c:v>
                </c:pt>
                <c:pt idx="17">
                  <c:v>263.4544567994287</c:v>
                </c:pt>
                <c:pt idx="18">
                  <c:v>246.6460170267245</c:v>
                </c:pt>
                <c:pt idx="19">
                  <c:v>220.2718800508002</c:v>
                </c:pt>
                <c:pt idx="20">
                  <c:v>189.7219544640426</c:v>
                </c:pt>
                <c:pt idx="21">
                  <c:v>160.7603723801586</c:v>
                </c:pt>
                <c:pt idx="22">
                  <c:v>135.6581701024375</c:v>
                </c:pt>
                <c:pt idx="23">
                  <c:v>117.7669796977024</c:v>
                </c:pt>
                <c:pt idx="24">
                  <c:v>106.8228962292508</c:v>
                </c:pt>
                <c:pt idx="25">
                  <c:v>100.3045649898344</c:v>
                </c:pt>
                <c:pt idx="26">
                  <c:v>96.61900549163763</c:v>
                </c:pt>
                <c:pt idx="27">
                  <c:v>95.14553043507486</c:v>
                </c:pt>
                <c:pt idx="28">
                  <c:v>95.0012706680001</c:v>
                </c:pt>
                <c:pt idx="29">
                  <c:v>95.49286192961972</c:v>
                </c:pt>
                <c:pt idx="30">
                  <c:v>96.25476224911635</c:v>
                </c:pt>
                <c:pt idx="31">
                  <c:v>97.10584103970643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924120"/>
        <c:axId val="2123927288"/>
      </c:scatterChart>
      <c:valAx>
        <c:axId val="2123924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927288"/>
        <c:crosses val="autoZero"/>
        <c:crossBetween val="midCat"/>
      </c:valAx>
      <c:valAx>
        <c:axId val="2123927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924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'980070'!$B$5769:$B$5800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'980070'!$E$5769:$E$5800</c:f>
              <c:numCache>
                <c:formatCode>General</c:formatCode>
                <c:ptCount val="32"/>
                <c:pt idx="0">
                  <c:v>65.0</c:v>
                </c:pt>
                <c:pt idx="1">
                  <c:v>70.0</c:v>
                </c:pt>
                <c:pt idx="2">
                  <c:v>73.0</c:v>
                </c:pt>
                <c:pt idx="3">
                  <c:v>81.0</c:v>
                </c:pt>
                <c:pt idx="4">
                  <c:v>77.0</c:v>
                </c:pt>
                <c:pt idx="5">
                  <c:v>78.0</c:v>
                </c:pt>
                <c:pt idx="6">
                  <c:v>91.0</c:v>
                </c:pt>
                <c:pt idx="7">
                  <c:v>107.0</c:v>
                </c:pt>
                <c:pt idx="8">
                  <c:v>107.0</c:v>
                </c:pt>
                <c:pt idx="9">
                  <c:v>108.0</c:v>
                </c:pt>
                <c:pt idx="10">
                  <c:v>120.0</c:v>
                </c:pt>
                <c:pt idx="11">
                  <c:v>145.0</c:v>
                </c:pt>
                <c:pt idx="12">
                  <c:v>206.0</c:v>
                </c:pt>
                <c:pt idx="13">
                  <c:v>220.0</c:v>
                </c:pt>
                <c:pt idx="14">
                  <c:v>250.0</c:v>
                </c:pt>
                <c:pt idx="15">
                  <c:v>304.0</c:v>
                </c:pt>
                <c:pt idx="16">
                  <c:v>308.0</c:v>
                </c:pt>
                <c:pt idx="17">
                  <c:v>310.0</c:v>
                </c:pt>
                <c:pt idx="18">
                  <c:v>265.0</c:v>
                </c:pt>
                <c:pt idx="19">
                  <c:v>235.0</c:v>
                </c:pt>
                <c:pt idx="20">
                  <c:v>189.0</c:v>
                </c:pt>
                <c:pt idx="21">
                  <c:v>155.0</c:v>
                </c:pt>
                <c:pt idx="22">
                  <c:v>136.0</c:v>
                </c:pt>
                <c:pt idx="23">
                  <c:v>112.0</c:v>
                </c:pt>
                <c:pt idx="24">
                  <c:v>102.0</c:v>
                </c:pt>
                <c:pt idx="25">
                  <c:v>103.0</c:v>
                </c:pt>
                <c:pt idx="26">
                  <c:v>107.0</c:v>
                </c:pt>
                <c:pt idx="27">
                  <c:v>101.0</c:v>
                </c:pt>
                <c:pt idx="28">
                  <c:v>93.0</c:v>
                </c:pt>
                <c:pt idx="29">
                  <c:v>105.0</c:v>
                </c:pt>
                <c:pt idx="30">
                  <c:v>86.0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'980070'!$B$5769:$B$5800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'980070'!$F$5769:$F$5800</c:f>
              <c:numCache>
                <c:formatCode>0</c:formatCode>
                <c:ptCount val="32"/>
                <c:pt idx="0">
                  <c:v>75.18430587100602</c:v>
                </c:pt>
                <c:pt idx="1">
                  <c:v>75.94336935707737</c:v>
                </c:pt>
                <c:pt idx="2">
                  <c:v>76.76092828205754</c:v>
                </c:pt>
                <c:pt idx="3">
                  <c:v>77.60866251094602</c:v>
                </c:pt>
                <c:pt idx="4">
                  <c:v>78.60067220114891</c:v>
                </c:pt>
                <c:pt idx="5">
                  <c:v>79.87128986699713</c:v>
                </c:pt>
                <c:pt idx="6">
                  <c:v>82.03251587896308</c:v>
                </c:pt>
                <c:pt idx="7">
                  <c:v>86.03620386826924</c:v>
                </c:pt>
                <c:pt idx="8">
                  <c:v>93.4068673643679</c:v>
                </c:pt>
                <c:pt idx="9">
                  <c:v>106.1448714410124</c:v>
                </c:pt>
                <c:pt idx="10">
                  <c:v>125.4069247333555</c:v>
                </c:pt>
                <c:pt idx="11">
                  <c:v>154.1928539862949</c:v>
                </c:pt>
                <c:pt idx="12">
                  <c:v>190.6040404727024</c:v>
                </c:pt>
                <c:pt idx="13">
                  <c:v>228.8223135288655</c:v>
                </c:pt>
                <c:pt idx="14">
                  <c:v>266.92396422154</c:v>
                </c:pt>
                <c:pt idx="15">
                  <c:v>294.4567216089484</c:v>
                </c:pt>
                <c:pt idx="16">
                  <c:v>304.217710561374</c:v>
                </c:pt>
                <c:pt idx="17">
                  <c:v>293.9423621302163</c:v>
                </c:pt>
                <c:pt idx="18">
                  <c:v>269.3412960142847</c:v>
                </c:pt>
                <c:pt idx="19">
                  <c:v>233.369960102221</c:v>
                </c:pt>
                <c:pt idx="20">
                  <c:v>194.3407064653334</c:v>
                </c:pt>
                <c:pt idx="21">
                  <c:v>159.9328281482704</c:v>
                </c:pt>
                <c:pt idx="22">
                  <c:v>132.5478568473482</c:v>
                </c:pt>
                <c:pt idx="23">
                  <c:v>114.8903634674814</c:v>
                </c:pt>
                <c:pt idx="24">
                  <c:v>105.2274364996266</c:v>
                </c:pt>
                <c:pt idx="25">
                  <c:v>100.1545154011359</c:v>
                </c:pt>
                <c:pt idx="26">
                  <c:v>97.74322575868606</c:v>
                </c:pt>
                <c:pt idx="27">
                  <c:v>97.10049522785265</c:v>
                </c:pt>
                <c:pt idx="28">
                  <c:v>97.30583748986514</c:v>
                </c:pt>
                <c:pt idx="29">
                  <c:v>97.90711582258184</c:v>
                </c:pt>
                <c:pt idx="30">
                  <c:v>98.61343513475103</c:v>
                </c:pt>
                <c:pt idx="31">
                  <c:v>99.33920273014318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969992"/>
        <c:axId val="2123973160"/>
      </c:scatterChart>
      <c:valAx>
        <c:axId val="212396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973160"/>
        <c:crosses val="autoZero"/>
        <c:crossBetween val="midCat"/>
      </c:valAx>
      <c:valAx>
        <c:axId val="2123973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969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'980070'!$B$5819:$B$5850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'980070'!$E$5819:$E$5850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53.0</c:v>
                </c:pt>
                <c:pt idx="3">
                  <c:v>60.0</c:v>
                </c:pt>
                <c:pt idx="4">
                  <c:v>79.0</c:v>
                </c:pt>
                <c:pt idx="5">
                  <c:v>77.0</c:v>
                </c:pt>
                <c:pt idx="6">
                  <c:v>92.0</c:v>
                </c:pt>
                <c:pt idx="7">
                  <c:v>95.0</c:v>
                </c:pt>
                <c:pt idx="8">
                  <c:v>93.0</c:v>
                </c:pt>
                <c:pt idx="9">
                  <c:v>104.0</c:v>
                </c:pt>
                <c:pt idx="10">
                  <c:v>146.0</c:v>
                </c:pt>
                <c:pt idx="11">
                  <c:v>151.0</c:v>
                </c:pt>
                <c:pt idx="12">
                  <c:v>170.0</c:v>
                </c:pt>
                <c:pt idx="13">
                  <c:v>220.0</c:v>
                </c:pt>
                <c:pt idx="14">
                  <c:v>258.0</c:v>
                </c:pt>
                <c:pt idx="15">
                  <c:v>262.0</c:v>
                </c:pt>
                <c:pt idx="16">
                  <c:v>293.0</c:v>
                </c:pt>
                <c:pt idx="17">
                  <c:v>284.0</c:v>
                </c:pt>
                <c:pt idx="18">
                  <c:v>237.0</c:v>
                </c:pt>
                <c:pt idx="19">
                  <c:v>237.0</c:v>
                </c:pt>
                <c:pt idx="20">
                  <c:v>180.0</c:v>
                </c:pt>
                <c:pt idx="21">
                  <c:v>167.0</c:v>
                </c:pt>
                <c:pt idx="22">
                  <c:v>141.0</c:v>
                </c:pt>
                <c:pt idx="23">
                  <c:v>115.0</c:v>
                </c:pt>
                <c:pt idx="24">
                  <c:v>110.0</c:v>
                </c:pt>
                <c:pt idx="25">
                  <c:v>95.0</c:v>
                </c:pt>
                <c:pt idx="26">
                  <c:v>125.0</c:v>
                </c:pt>
                <c:pt idx="27">
                  <c:v>95.0</c:v>
                </c:pt>
                <c:pt idx="28">
                  <c:v>90.0</c:v>
                </c:pt>
                <c:pt idx="29">
                  <c:v>104.0</c:v>
                </c:pt>
                <c:pt idx="30">
                  <c:v>90.0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'980070'!$B$5819:$B$5850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'980070'!$F$5819:$F$5850</c:f>
              <c:numCache>
                <c:formatCode>0</c:formatCode>
                <c:ptCount val="32"/>
                <c:pt idx="0">
                  <c:v>64.95500592509998</c:v>
                </c:pt>
                <c:pt idx="1">
                  <c:v>65.95672563014133</c:v>
                </c:pt>
                <c:pt idx="2">
                  <c:v>67.09841858564894</c:v>
                </c:pt>
                <c:pt idx="3">
                  <c:v>68.40577458986164</c:v>
                </c:pt>
                <c:pt idx="4">
                  <c:v>70.13008797445941</c:v>
                </c:pt>
                <c:pt idx="5">
                  <c:v>72.5115550492198</c:v>
                </c:pt>
                <c:pt idx="6">
                  <c:v>76.49627800418794</c:v>
                </c:pt>
                <c:pt idx="7">
                  <c:v>83.15999203516925</c:v>
                </c:pt>
                <c:pt idx="8">
                  <c:v>93.77544484639202</c:v>
                </c:pt>
                <c:pt idx="9">
                  <c:v>109.564488740989</c:v>
                </c:pt>
                <c:pt idx="10">
                  <c:v>130.407664812449</c:v>
                </c:pt>
                <c:pt idx="11">
                  <c:v>158.0360340722224</c:v>
                </c:pt>
                <c:pt idx="12">
                  <c:v>189.5839118240216</c:v>
                </c:pt>
                <c:pt idx="13">
                  <c:v>220.1673448729273</c:v>
                </c:pt>
                <c:pt idx="14">
                  <c:v>248.9066615674031</c:v>
                </c:pt>
                <c:pt idx="15">
                  <c:v>268.9066789642364</c:v>
                </c:pt>
                <c:pt idx="16">
                  <c:v>276.0288833175425</c:v>
                </c:pt>
                <c:pt idx="17">
                  <c:v>269.0908926492279</c:v>
                </c:pt>
                <c:pt idx="18">
                  <c:v>251.7364667294189</c:v>
                </c:pt>
                <c:pt idx="19">
                  <c:v>225.2296626047707</c:v>
                </c:pt>
                <c:pt idx="20">
                  <c:v>194.6211947881064</c:v>
                </c:pt>
                <c:pt idx="21">
                  <c:v>165.3235218236849</c:v>
                </c:pt>
                <c:pt idx="22">
                  <c:v>139.4286402501754</c:v>
                </c:pt>
                <c:pt idx="23">
                  <c:v>120.4323501621803</c:v>
                </c:pt>
                <c:pt idx="24">
                  <c:v>108.3782685668101</c:v>
                </c:pt>
                <c:pt idx="25">
                  <c:v>100.862447549124</c:v>
                </c:pt>
                <c:pt idx="26">
                  <c:v>96.31808386161804</c:v>
                </c:pt>
                <c:pt idx="27">
                  <c:v>94.22980826570452</c:v>
                </c:pt>
                <c:pt idx="28">
                  <c:v>93.75941197875413</c:v>
                </c:pt>
                <c:pt idx="29">
                  <c:v>94.05316632324235</c:v>
                </c:pt>
                <c:pt idx="30">
                  <c:v>94.73354258877373</c:v>
                </c:pt>
                <c:pt idx="31">
                  <c:v>95.55902217441984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015752"/>
        <c:axId val="2124018920"/>
      </c:scatterChart>
      <c:valAx>
        <c:axId val="212401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018920"/>
        <c:crosses val="autoZero"/>
        <c:crossBetween val="midCat"/>
      </c:valAx>
      <c:valAx>
        <c:axId val="2124018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015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'980070'!$B$5869:$B$5900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'980070'!$E$5869:$E$5900</c:f>
              <c:numCache>
                <c:formatCode>General</c:formatCode>
                <c:ptCount val="32"/>
                <c:pt idx="0">
                  <c:v>75.0</c:v>
                </c:pt>
                <c:pt idx="1">
                  <c:v>60.0</c:v>
                </c:pt>
                <c:pt idx="2">
                  <c:v>79.0</c:v>
                </c:pt>
                <c:pt idx="3">
                  <c:v>86.0</c:v>
                </c:pt>
                <c:pt idx="4">
                  <c:v>76.0</c:v>
                </c:pt>
                <c:pt idx="5">
                  <c:v>75.0</c:v>
                </c:pt>
                <c:pt idx="6">
                  <c:v>88.0</c:v>
                </c:pt>
                <c:pt idx="7">
                  <c:v>92.0</c:v>
                </c:pt>
                <c:pt idx="8">
                  <c:v>107.0</c:v>
                </c:pt>
                <c:pt idx="9">
                  <c:v>137.0</c:v>
                </c:pt>
                <c:pt idx="10">
                  <c:v>126.0</c:v>
                </c:pt>
                <c:pt idx="11">
                  <c:v>165.0</c:v>
                </c:pt>
                <c:pt idx="12">
                  <c:v>182.0</c:v>
                </c:pt>
                <c:pt idx="13">
                  <c:v>223.0</c:v>
                </c:pt>
                <c:pt idx="14">
                  <c:v>287.0</c:v>
                </c:pt>
                <c:pt idx="15">
                  <c:v>261.0</c:v>
                </c:pt>
                <c:pt idx="16">
                  <c:v>282.0</c:v>
                </c:pt>
                <c:pt idx="17">
                  <c:v>275.0</c:v>
                </c:pt>
                <c:pt idx="18">
                  <c:v>262.0</c:v>
                </c:pt>
                <c:pt idx="19">
                  <c:v>226.0</c:v>
                </c:pt>
                <c:pt idx="20">
                  <c:v>140.0</c:v>
                </c:pt>
                <c:pt idx="21">
                  <c:v>142.0</c:v>
                </c:pt>
                <c:pt idx="22">
                  <c:v>102.0</c:v>
                </c:pt>
                <c:pt idx="23">
                  <c:v>105.0</c:v>
                </c:pt>
                <c:pt idx="24">
                  <c:v>87.0</c:v>
                </c:pt>
                <c:pt idx="25">
                  <c:v>106.0</c:v>
                </c:pt>
                <c:pt idx="26">
                  <c:v>104.0</c:v>
                </c:pt>
                <c:pt idx="27">
                  <c:v>87.0</c:v>
                </c:pt>
                <c:pt idx="28">
                  <c:v>104.0</c:v>
                </c:pt>
                <c:pt idx="29">
                  <c:v>95.0</c:v>
                </c:pt>
                <c:pt idx="30">
                  <c:v>82.0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'980070'!$B$5869:$B$5900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'980070'!$F$5869:$F$5900</c:f>
              <c:numCache>
                <c:formatCode>0</c:formatCode>
                <c:ptCount val="32"/>
                <c:pt idx="0">
                  <c:v>75.6915536350933</c:v>
                </c:pt>
                <c:pt idx="1">
                  <c:v>76.18630362454068</c:v>
                </c:pt>
                <c:pt idx="2">
                  <c:v>76.73940807563555</c:v>
                </c:pt>
                <c:pt idx="3">
                  <c:v>77.3674298011011</c:v>
                </c:pt>
                <c:pt idx="4">
                  <c:v>78.22871205647873</c:v>
                </c:pt>
                <c:pt idx="5">
                  <c:v>79.5448869093544</c:v>
                </c:pt>
                <c:pt idx="6">
                  <c:v>82.0845534453621</c:v>
                </c:pt>
                <c:pt idx="7">
                  <c:v>87.03193593435861</c:v>
                </c:pt>
                <c:pt idx="8">
                  <c:v>96.06907688787389</c:v>
                </c:pt>
                <c:pt idx="9">
                  <c:v>111.103572965636</c:v>
                </c:pt>
                <c:pt idx="10">
                  <c:v>132.7008404551042</c:v>
                </c:pt>
                <c:pt idx="11">
                  <c:v>163.0891628987501</c:v>
                </c:pt>
                <c:pt idx="12">
                  <c:v>198.944890704139</c:v>
                </c:pt>
                <c:pt idx="13">
                  <c:v>233.6772974810818</c:v>
                </c:pt>
                <c:pt idx="14">
                  <c:v>264.698035525245</c:v>
                </c:pt>
                <c:pt idx="15">
                  <c:v>282.6779391186415</c:v>
                </c:pt>
                <c:pt idx="16">
                  <c:v>282.750150174808</c:v>
                </c:pt>
                <c:pt idx="17">
                  <c:v>265.2510923830218</c:v>
                </c:pt>
                <c:pt idx="18">
                  <c:v>237.5553170632782</c:v>
                </c:pt>
                <c:pt idx="19">
                  <c:v>202.2834219217389</c:v>
                </c:pt>
                <c:pt idx="20">
                  <c:v>167.1658773383828</c:v>
                </c:pt>
                <c:pt idx="21">
                  <c:v>138.1106320201883</c:v>
                </c:pt>
                <c:pt idx="22">
                  <c:v>116.1612576580545</c:v>
                </c:pt>
                <c:pt idx="23">
                  <c:v>102.6288081443817</c:v>
                </c:pt>
                <c:pt idx="24">
                  <c:v>95.4916492497568</c:v>
                </c:pt>
                <c:pt idx="25">
                  <c:v>91.85485557314894</c:v>
                </c:pt>
                <c:pt idx="26">
                  <c:v>90.1670583579819</c:v>
                </c:pt>
                <c:pt idx="27">
                  <c:v>89.72029186958085</c:v>
                </c:pt>
                <c:pt idx="28">
                  <c:v>89.84899605869775</c:v>
                </c:pt>
                <c:pt idx="29">
                  <c:v>90.23635474606533</c:v>
                </c:pt>
                <c:pt idx="30">
                  <c:v>90.69038914934491</c:v>
                </c:pt>
                <c:pt idx="31">
                  <c:v>91.15593200759737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737208"/>
        <c:axId val="2123740376"/>
      </c:scatterChart>
      <c:valAx>
        <c:axId val="2123737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740376"/>
        <c:crosses val="autoZero"/>
        <c:crossBetween val="midCat"/>
      </c:valAx>
      <c:valAx>
        <c:axId val="2123740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737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'980070'!$B$5919:$B$5950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'980070'!$E$5919:$E$5950</c:f>
              <c:numCache>
                <c:formatCode>General</c:formatCode>
                <c:ptCount val="32"/>
                <c:pt idx="0">
                  <c:v>55.0</c:v>
                </c:pt>
                <c:pt idx="1">
                  <c:v>55.0</c:v>
                </c:pt>
                <c:pt idx="2">
                  <c:v>74.0</c:v>
                </c:pt>
                <c:pt idx="3">
                  <c:v>78.0</c:v>
                </c:pt>
                <c:pt idx="4">
                  <c:v>69.0</c:v>
                </c:pt>
                <c:pt idx="5">
                  <c:v>90.0</c:v>
                </c:pt>
                <c:pt idx="6">
                  <c:v>87.0</c:v>
                </c:pt>
                <c:pt idx="7">
                  <c:v>91.0</c:v>
                </c:pt>
                <c:pt idx="8">
                  <c:v>101.0</c:v>
                </c:pt>
                <c:pt idx="9">
                  <c:v>140.0</c:v>
                </c:pt>
                <c:pt idx="10">
                  <c:v>138.0</c:v>
                </c:pt>
                <c:pt idx="11">
                  <c:v>171.0</c:v>
                </c:pt>
                <c:pt idx="12">
                  <c:v>160.0</c:v>
                </c:pt>
                <c:pt idx="13">
                  <c:v>223.0</c:v>
                </c:pt>
                <c:pt idx="14">
                  <c:v>259.0</c:v>
                </c:pt>
                <c:pt idx="15">
                  <c:v>283.0</c:v>
                </c:pt>
                <c:pt idx="16">
                  <c:v>281.0</c:v>
                </c:pt>
                <c:pt idx="17">
                  <c:v>255.0</c:v>
                </c:pt>
                <c:pt idx="18">
                  <c:v>249.0</c:v>
                </c:pt>
                <c:pt idx="19">
                  <c:v>218.0</c:v>
                </c:pt>
                <c:pt idx="20">
                  <c:v>163.0</c:v>
                </c:pt>
                <c:pt idx="21">
                  <c:v>110.0</c:v>
                </c:pt>
                <c:pt idx="22">
                  <c:v>115.0</c:v>
                </c:pt>
                <c:pt idx="23">
                  <c:v>102.0</c:v>
                </c:pt>
                <c:pt idx="24">
                  <c:v>109.0</c:v>
                </c:pt>
                <c:pt idx="25">
                  <c:v>83.0</c:v>
                </c:pt>
                <c:pt idx="26">
                  <c:v>98.0</c:v>
                </c:pt>
                <c:pt idx="27">
                  <c:v>90.0</c:v>
                </c:pt>
                <c:pt idx="28">
                  <c:v>83.0</c:v>
                </c:pt>
                <c:pt idx="29">
                  <c:v>88.0</c:v>
                </c:pt>
                <c:pt idx="30">
                  <c:v>85.0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'980070'!$B$5919:$B$5950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'980070'!$F$5919:$F$5950</c:f>
              <c:numCache>
                <c:formatCode>0</c:formatCode>
                <c:ptCount val="32"/>
                <c:pt idx="0">
                  <c:v>67.97501431698913</c:v>
                </c:pt>
                <c:pt idx="1">
                  <c:v>68.70535224965717</c:v>
                </c:pt>
                <c:pt idx="2">
                  <c:v>69.54267791573784</c:v>
                </c:pt>
                <c:pt idx="3">
                  <c:v>70.52603804917288</c:v>
                </c:pt>
                <c:pt idx="4">
                  <c:v>71.89625531052019</c:v>
                </c:pt>
                <c:pt idx="5">
                  <c:v>73.93502129346621</c:v>
                </c:pt>
                <c:pt idx="6">
                  <c:v>77.62056820137161</c:v>
                </c:pt>
                <c:pt idx="7">
                  <c:v>84.21653393275494</c:v>
                </c:pt>
                <c:pt idx="8">
                  <c:v>95.27204591008044</c:v>
                </c:pt>
                <c:pt idx="9">
                  <c:v>112.2701040113247</c:v>
                </c:pt>
                <c:pt idx="10">
                  <c:v>135.0778076515687</c:v>
                </c:pt>
                <c:pt idx="11">
                  <c:v>165.3062356759029</c:v>
                </c:pt>
                <c:pt idx="12">
                  <c:v>199.1563307120789</c:v>
                </c:pt>
                <c:pt idx="13">
                  <c:v>230.5437804002895</c:v>
                </c:pt>
                <c:pt idx="14">
                  <c:v>257.4803483735184</c:v>
                </c:pt>
                <c:pt idx="15">
                  <c:v>272.2803992142208</c:v>
                </c:pt>
                <c:pt idx="16">
                  <c:v>271.3416552911675</c:v>
                </c:pt>
                <c:pt idx="17">
                  <c:v>255.267474993024</c:v>
                </c:pt>
                <c:pt idx="18">
                  <c:v>230.3999364004795</c:v>
                </c:pt>
                <c:pt idx="19">
                  <c:v>198.5765747176293</c:v>
                </c:pt>
                <c:pt idx="20">
                  <c:v>166.2885572875885</c:v>
                </c:pt>
                <c:pt idx="21">
                  <c:v>138.7635820895224</c:v>
                </c:pt>
                <c:pt idx="22">
                  <c:v>117.1179636899101</c:v>
                </c:pt>
                <c:pt idx="23">
                  <c:v>103.093523648648</c:v>
                </c:pt>
                <c:pt idx="24">
                  <c:v>95.2795639141904</c:v>
                </c:pt>
                <c:pt idx="25">
                  <c:v>91.0606213068172</c:v>
                </c:pt>
                <c:pt idx="26">
                  <c:v>88.97055604409053</c:v>
                </c:pt>
                <c:pt idx="27">
                  <c:v>88.36201625905323</c:v>
                </c:pt>
                <c:pt idx="28">
                  <c:v>88.5120467400253</c:v>
                </c:pt>
                <c:pt idx="29">
                  <c:v>89.03370261010213</c:v>
                </c:pt>
                <c:pt idx="30">
                  <c:v>89.66975967445505</c:v>
                </c:pt>
                <c:pt idx="31">
                  <c:v>90.33383290318345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782968"/>
        <c:axId val="2123786136"/>
      </c:scatterChart>
      <c:valAx>
        <c:axId val="2123782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786136"/>
        <c:crosses val="autoZero"/>
        <c:crossBetween val="midCat"/>
      </c:valAx>
      <c:valAx>
        <c:axId val="2123786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782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'980070'!$E$569:$E$600</c:f>
              <c:numCache>
                <c:formatCode>General</c:formatCode>
                <c:ptCount val="32"/>
                <c:pt idx="0">
                  <c:v>58.0</c:v>
                </c:pt>
                <c:pt idx="1">
                  <c:v>65.0</c:v>
                </c:pt>
                <c:pt idx="2">
                  <c:v>77.0</c:v>
                </c:pt>
                <c:pt idx="3">
                  <c:v>61.0</c:v>
                </c:pt>
                <c:pt idx="4">
                  <c:v>80.0</c:v>
                </c:pt>
                <c:pt idx="5">
                  <c:v>71.0</c:v>
                </c:pt>
                <c:pt idx="6">
                  <c:v>62.0</c:v>
                </c:pt>
                <c:pt idx="7">
                  <c:v>80.0</c:v>
                </c:pt>
                <c:pt idx="8">
                  <c:v>83.0</c:v>
                </c:pt>
                <c:pt idx="9">
                  <c:v>130.0</c:v>
                </c:pt>
                <c:pt idx="10">
                  <c:v>143.0</c:v>
                </c:pt>
                <c:pt idx="11">
                  <c:v>139.0</c:v>
                </c:pt>
                <c:pt idx="12">
                  <c:v>219.0</c:v>
                </c:pt>
                <c:pt idx="13">
                  <c:v>233.0</c:v>
                </c:pt>
                <c:pt idx="14">
                  <c:v>288.0</c:v>
                </c:pt>
                <c:pt idx="15">
                  <c:v>351.0</c:v>
                </c:pt>
                <c:pt idx="16">
                  <c:v>320.0</c:v>
                </c:pt>
                <c:pt idx="17">
                  <c:v>265.0</c:v>
                </c:pt>
                <c:pt idx="18">
                  <c:v>224.0</c:v>
                </c:pt>
                <c:pt idx="19">
                  <c:v>181.0</c:v>
                </c:pt>
                <c:pt idx="20">
                  <c:v>142.0</c:v>
                </c:pt>
                <c:pt idx="21">
                  <c:v>120.0</c:v>
                </c:pt>
                <c:pt idx="22">
                  <c:v>117.0</c:v>
                </c:pt>
                <c:pt idx="23">
                  <c:v>98.0</c:v>
                </c:pt>
                <c:pt idx="24">
                  <c:v>97.0</c:v>
                </c:pt>
                <c:pt idx="25">
                  <c:v>107.0</c:v>
                </c:pt>
                <c:pt idx="26">
                  <c:v>92.0</c:v>
                </c:pt>
                <c:pt idx="27">
                  <c:v>78.0</c:v>
                </c:pt>
                <c:pt idx="28">
                  <c:v>96.0</c:v>
                </c:pt>
                <c:pt idx="29">
                  <c:v>79.0</c:v>
                </c:pt>
                <c:pt idx="30">
                  <c:v>106.0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'980070'!$F$569:$F$600</c:f>
              <c:numCache>
                <c:formatCode>0</c:formatCode>
                <c:ptCount val="32"/>
                <c:pt idx="0">
                  <c:v>65.2477633800683</c:v>
                </c:pt>
                <c:pt idx="1">
                  <c:v>66.19036226710189</c:v>
                </c:pt>
                <c:pt idx="2">
                  <c:v>67.1938105802604</c:v>
                </c:pt>
                <c:pt idx="3">
                  <c:v>68.20476560290804</c:v>
                </c:pt>
                <c:pt idx="4">
                  <c:v>69.328350625686</c:v>
                </c:pt>
                <c:pt idx="5">
                  <c:v>70.69281824750452</c:v>
                </c:pt>
                <c:pt idx="6">
                  <c:v>72.98203600689752</c:v>
                </c:pt>
                <c:pt idx="7">
                  <c:v>77.39398537290856</c:v>
                </c:pt>
                <c:pt idx="8">
                  <c:v>86.04658728584615</c:v>
                </c:pt>
                <c:pt idx="9">
                  <c:v>101.8696207761413</c:v>
                </c:pt>
                <c:pt idx="10">
                  <c:v>126.6573738799855</c:v>
                </c:pt>
                <c:pt idx="11">
                  <c:v>164.0390926749635</c:v>
                </c:pt>
                <c:pt idx="12">
                  <c:v>210.1870660245247</c:v>
                </c:pt>
                <c:pt idx="13">
                  <c:v>255.4368734745988</c:v>
                </c:pt>
                <c:pt idx="14">
                  <c:v>294.3244915022273</c:v>
                </c:pt>
                <c:pt idx="15">
                  <c:v>312.7548169613568</c:v>
                </c:pt>
                <c:pt idx="16">
                  <c:v>304.6125805194453</c:v>
                </c:pt>
                <c:pt idx="17">
                  <c:v>273.281388491888</c:v>
                </c:pt>
                <c:pt idx="18">
                  <c:v>232.3908574475384</c:v>
                </c:pt>
                <c:pt idx="19">
                  <c:v>186.9847815961349</c:v>
                </c:pt>
                <c:pt idx="20">
                  <c:v>147.8274650521654</c:v>
                </c:pt>
                <c:pt idx="21">
                  <c:v>120.2530972827937</c:v>
                </c:pt>
                <c:pt idx="22">
                  <c:v>103.0438981259491</c:v>
                </c:pt>
                <c:pt idx="23">
                  <c:v>94.69547769588856</c:v>
                </c:pt>
                <c:pt idx="24">
                  <c:v>91.51254862567478</c:v>
                </c:pt>
                <c:pt idx="25">
                  <c:v>90.63910227959215</c:v>
                </c:pt>
                <c:pt idx="26">
                  <c:v>90.87580329066498</c:v>
                </c:pt>
                <c:pt idx="27">
                  <c:v>91.65946971020294</c:v>
                </c:pt>
                <c:pt idx="28">
                  <c:v>92.50126187318143</c:v>
                </c:pt>
                <c:pt idx="29">
                  <c:v>93.50822897121643</c:v>
                </c:pt>
                <c:pt idx="30">
                  <c:v>94.47017910444127</c:v>
                </c:pt>
                <c:pt idx="31">
                  <c:v>95.40085642118333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196456"/>
        <c:axId val="2102199624"/>
      </c:scatterChart>
      <c:valAx>
        <c:axId val="2102196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199624"/>
        <c:crosses val="autoZero"/>
        <c:crossBetween val="midCat"/>
      </c:valAx>
      <c:valAx>
        <c:axId val="2102199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196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'980070'!$B$5969:$B$6000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'980070'!$E$5969:$E$6000</c:f>
              <c:numCache>
                <c:formatCode>General</c:formatCode>
                <c:ptCount val="32"/>
                <c:pt idx="0">
                  <c:v>62.0</c:v>
                </c:pt>
                <c:pt idx="1">
                  <c:v>70.0</c:v>
                </c:pt>
                <c:pt idx="2">
                  <c:v>78.0</c:v>
                </c:pt>
                <c:pt idx="3">
                  <c:v>64.0</c:v>
                </c:pt>
                <c:pt idx="4">
                  <c:v>71.0</c:v>
                </c:pt>
                <c:pt idx="5">
                  <c:v>79.0</c:v>
                </c:pt>
                <c:pt idx="6">
                  <c:v>92.0</c:v>
                </c:pt>
                <c:pt idx="7">
                  <c:v>87.0</c:v>
                </c:pt>
                <c:pt idx="8">
                  <c:v>85.0</c:v>
                </c:pt>
                <c:pt idx="9">
                  <c:v>113.0</c:v>
                </c:pt>
                <c:pt idx="10">
                  <c:v>125.0</c:v>
                </c:pt>
                <c:pt idx="11">
                  <c:v>166.0</c:v>
                </c:pt>
                <c:pt idx="12">
                  <c:v>175.0</c:v>
                </c:pt>
                <c:pt idx="13">
                  <c:v>191.0</c:v>
                </c:pt>
                <c:pt idx="14">
                  <c:v>219.0</c:v>
                </c:pt>
                <c:pt idx="15">
                  <c:v>246.0</c:v>
                </c:pt>
                <c:pt idx="16">
                  <c:v>212.0</c:v>
                </c:pt>
                <c:pt idx="17">
                  <c:v>234.0</c:v>
                </c:pt>
                <c:pt idx="18">
                  <c:v>179.0</c:v>
                </c:pt>
                <c:pt idx="19">
                  <c:v>185.0</c:v>
                </c:pt>
                <c:pt idx="20">
                  <c:v>150.0</c:v>
                </c:pt>
                <c:pt idx="21">
                  <c:v>129.0</c:v>
                </c:pt>
                <c:pt idx="22">
                  <c:v>81.0</c:v>
                </c:pt>
                <c:pt idx="23">
                  <c:v>96.0</c:v>
                </c:pt>
                <c:pt idx="24">
                  <c:v>121.0</c:v>
                </c:pt>
                <c:pt idx="25">
                  <c:v>71.0</c:v>
                </c:pt>
                <c:pt idx="26">
                  <c:v>112.0</c:v>
                </c:pt>
                <c:pt idx="27">
                  <c:v>81.0</c:v>
                </c:pt>
                <c:pt idx="28">
                  <c:v>79.0</c:v>
                </c:pt>
                <c:pt idx="29">
                  <c:v>75.0</c:v>
                </c:pt>
                <c:pt idx="30">
                  <c:v>88.0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'980070'!$B$5969:$B$6000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'980070'!$F$5969:$F$6000</c:f>
              <c:numCache>
                <c:formatCode>0</c:formatCode>
                <c:ptCount val="32"/>
                <c:pt idx="0">
                  <c:v>68.96239458862828</c:v>
                </c:pt>
                <c:pt idx="1">
                  <c:v>69.57648119906312</c:v>
                </c:pt>
                <c:pt idx="2">
                  <c:v>70.29741601272231</c:v>
                </c:pt>
                <c:pt idx="3">
                  <c:v>71.17558211409329</c:v>
                </c:pt>
                <c:pt idx="4">
                  <c:v>72.44306144065694</c:v>
                </c:pt>
                <c:pt idx="5">
                  <c:v>74.36068439283051</c:v>
                </c:pt>
                <c:pt idx="6">
                  <c:v>77.81236781501005</c:v>
                </c:pt>
                <c:pt idx="7">
                  <c:v>83.87155651373038</c:v>
                </c:pt>
                <c:pt idx="8">
                  <c:v>93.75691780031885</c:v>
                </c:pt>
                <c:pt idx="9">
                  <c:v>108.5085126147225</c:v>
                </c:pt>
                <c:pt idx="10">
                  <c:v>127.7117550982066</c:v>
                </c:pt>
                <c:pt idx="11">
                  <c:v>152.3743421164677</c:v>
                </c:pt>
                <c:pt idx="12">
                  <c:v>179.0611678135773</c:v>
                </c:pt>
                <c:pt idx="13">
                  <c:v>202.8601727346258</c:v>
                </c:pt>
                <c:pt idx="14">
                  <c:v>222.1667473309887</c:v>
                </c:pt>
                <c:pt idx="15">
                  <c:v>231.3432547868514</c:v>
                </c:pt>
                <c:pt idx="16">
                  <c:v>228.1843083947636</c:v>
                </c:pt>
                <c:pt idx="17">
                  <c:v>213.7480330643241</c:v>
                </c:pt>
                <c:pt idx="18">
                  <c:v>193.3405883262493</c:v>
                </c:pt>
                <c:pt idx="19">
                  <c:v>168.2496784762354</c:v>
                </c:pt>
                <c:pt idx="20">
                  <c:v>143.440484957213</c:v>
                </c:pt>
                <c:pt idx="21">
                  <c:v>122.6737675076516</c:v>
                </c:pt>
                <c:pt idx="22">
                  <c:v>106.5705327354914</c:v>
                </c:pt>
                <c:pt idx="23">
                  <c:v>96.25759707263032</c:v>
                </c:pt>
                <c:pt idx="24">
                  <c:v>90.57193931661753</c:v>
                </c:pt>
                <c:pt idx="25">
                  <c:v>87.54133259721247</c:v>
                </c:pt>
                <c:pt idx="26">
                  <c:v>86.07937062072364</c:v>
                </c:pt>
                <c:pt idx="27">
                  <c:v>85.7048044441273</c:v>
                </c:pt>
                <c:pt idx="28">
                  <c:v>85.87597366748216</c:v>
                </c:pt>
                <c:pt idx="29">
                  <c:v>86.32745452214263</c:v>
                </c:pt>
                <c:pt idx="30">
                  <c:v>86.85904198777409</c:v>
                </c:pt>
                <c:pt idx="31">
                  <c:v>87.40917326931264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828744"/>
        <c:axId val="2123831912"/>
      </c:scatterChart>
      <c:valAx>
        <c:axId val="2123828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831912"/>
        <c:crosses val="autoZero"/>
        <c:crossBetween val="midCat"/>
      </c:valAx>
      <c:valAx>
        <c:axId val="2123831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828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'980070'!$B$6019:$B$6050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'980070'!$E$6019:$E$6050</c:f>
              <c:numCache>
                <c:formatCode>General</c:formatCode>
                <c:ptCount val="32"/>
                <c:pt idx="0">
                  <c:v>48.0</c:v>
                </c:pt>
                <c:pt idx="1">
                  <c:v>75.0</c:v>
                </c:pt>
                <c:pt idx="2">
                  <c:v>68.0</c:v>
                </c:pt>
                <c:pt idx="3">
                  <c:v>74.0</c:v>
                </c:pt>
                <c:pt idx="4">
                  <c:v>65.0</c:v>
                </c:pt>
                <c:pt idx="5">
                  <c:v>68.0</c:v>
                </c:pt>
                <c:pt idx="6">
                  <c:v>70.0</c:v>
                </c:pt>
                <c:pt idx="7">
                  <c:v>100.0</c:v>
                </c:pt>
                <c:pt idx="8">
                  <c:v>67.0</c:v>
                </c:pt>
                <c:pt idx="9">
                  <c:v>110.0</c:v>
                </c:pt>
                <c:pt idx="10">
                  <c:v>131.0</c:v>
                </c:pt>
                <c:pt idx="11">
                  <c:v>138.0</c:v>
                </c:pt>
                <c:pt idx="12">
                  <c:v>135.0</c:v>
                </c:pt>
                <c:pt idx="13">
                  <c:v>202.0</c:v>
                </c:pt>
                <c:pt idx="14">
                  <c:v>197.0</c:v>
                </c:pt>
                <c:pt idx="15">
                  <c:v>234.0</c:v>
                </c:pt>
                <c:pt idx="16">
                  <c:v>225.0</c:v>
                </c:pt>
                <c:pt idx="17">
                  <c:v>188.0</c:v>
                </c:pt>
                <c:pt idx="18">
                  <c:v>198.0</c:v>
                </c:pt>
                <c:pt idx="19">
                  <c:v>178.0</c:v>
                </c:pt>
                <c:pt idx="20">
                  <c:v>153.0</c:v>
                </c:pt>
                <c:pt idx="21">
                  <c:v>113.0</c:v>
                </c:pt>
                <c:pt idx="22">
                  <c:v>98.0</c:v>
                </c:pt>
                <c:pt idx="23">
                  <c:v>97.0</c:v>
                </c:pt>
                <c:pt idx="24">
                  <c:v>78.0</c:v>
                </c:pt>
                <c:pt idx="25">
                  <c:v>94.0</c:v>
                </c:pt>
                <c:pt idx="26">
                  <c:v>97.0</c:v>
                </c:pt>
                <c:pt idx="27">
                  <c:v>86.0</c:v>
                </c:pt>
                <c:pt idx="28">
                  <c:v>78.0</c:v>
                </c:pt>
                <c:pt idx="29">
                  <c:v>80.0</c:v>
                </c:pt>
                <c:pt idx="30">
                  <c:v>101.0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'980070'!$B$6019:$B$6050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'980070'!$F$6019:$F$6050</c:f>
              <c:numCache>
                <c:formatCode>0</c:formatCode>
                <c:ptCount val="32"/>
                <c:pt idx="0">
                  <c:v>63.43313867427806</c:v>
                </c:pt>
                <c:pt idx="1">
                  <c:v>64.1436760653852</c:v>
                </c:pt>
                <c:pt idx="2">
                  <c:v>64.94195296800548</c:v>
                </c:pt>
                <c:pt idx="3">
                  <c:v>65.8412833697623</c:v>
                </c:pt>
                <c:pt idx="4">
                  <c:v>67.02092499606144</c:v>
                </c:pt>
                <c:pt idx="5">
                  <c:v>68.67450489917148</c:v>
                </c:pt>
                <c:pt idx="6">
                  <c:v>71.53222524779646</c:v>
                </c:pt>
                <c:pt idx="7">
                  <c:v>76.50548719878135</c:v>
                </c:pt>
                <c:pt idx="8">
                  <c:v>84.72315923896586</c:v>
                </c:pt>
                <c:pt idx="9">
                  <c:v>97.28681694488367</c:v>
                </c:pt>
                <c:pt idx="10">
                  <c:v>114.1380309975276</c:v>
                </c:pt>
                <c:pt idx="11">
                  <c:v>136.5475127788502</c:v>
                </c:pt>
                <c:pt idx="12">
                  <c:v>161.8205998621911</c:v>
                </c:pt>
                <c:pt idx="13">
                  <c:v>185.5292815414038</c:v>
                </c:pt>
                <c:pt idx="14">
                  <c:v>206.3109932038265</c:v>
                </c:pt>
                <c:pt idx="15">
                  <c:v>218.404700464586</c:v>
                </c:pt>
                <c:pt idx="16">
                  <c:v>218.9491219908749</c:v>
                </c:pt>
                <c:pt idx="17">
                  <c:v>208.1263373053616</c:v>
                </c:pt>
                <c:pt idx="18">
                  <c:v>190.3848984781386</c:v>
                </c:pt>
                <c:pt idx="19">
                  <c:v>167.0981213281867</c:v>
                </c:pt>
                <c:pt idx="20">
                  <c:v>143.0412624698862</c:v>
                </c:pt>
                <c:pt idx="21">
                  <c:v>122.2272670547652</c:v>
                </c:pt>
                <c:pt idx="22">
                  <c:v>105.6432131658606</c:v>
                </c:pt>
                <c:pt idx="23">
                  <c:v>94.77648705987367</c:v>
                </c:pt>
                <c:pt idx="24">
                  <c:v>88.67680579904939</c:v>
                </c:pt>
                <c:pt idx="25">
                  <c:v>85.38363395332425</c:v>
                </c:pt>
                <c:pt idx="26">
                  <c:v>83.78698173177765</c:v>
                </c:pt>
                <c:pt idx="27">
                  <c:v>83.39358048318064</c:v>
                </c:pt>
                <c:pt idx="28">
                  <c:v>83.61156907476566</c:v>
                </c:pt>
                <c:pt idx="29">
                  <c:v>84.15377010140087</c:v>
                </c:pt>
                <c:pt idx="30">
                  <c:v>84.78814253659263</c:v>
                </c:pt>
                <c:pt idx="31">
                  <c:v>85.4441067773153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874472"/>
        <c:axId val="2123877640"/>
      </c:scatterChart>
      <c:valAx>
        <c:axId val="2123874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877640"/>
        <c:crosses val="autoZero"/>
        <c:crossBetween val="midCat"/>
      </c:valAx>
      <c:valAx>
        <c:axId val="2123877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874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'980070'!$B$6069:$B$6100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'980070'!$E$6069:$E$6100</c:f>
              <c:numCache>
                <c:formatCode>General</c:formatCode>
                <c:ptCount val="32"/>
                <c:pt idx="0">
                  <c:v>62.0</c:v>
                </c:pt>
                <c:pt idx="1">
                  <c:v>49.0</c:v>
                </c:pt>
                <c:pt idx="2">
                  <c:v>55.0</c:v>
                </c:pt>
                <c:pt idx="3">
                  <c:v>62.0</c:v>
                </c:pt>
                <c:pt idx="4">
                  <c:v>78.0</c:v>
                </c:pt>
                <c:pt idx="5">
                  <c:v>90.0</c:v>
                </c:pt>
                <c:pt idx="6">
                  <c:v>81.0</c:v>
                </c:pt>
                <c:pt idx="7">
                  <c:v>96.0</c:v>
                </c:pt>
                <c:pt idx="8">
                  <c:v>92.0</c:v>
                </c:pt>
                <c:pt idx="9">
                  <c:v>112.0</c:v>
                </c:pt>
                <c:pt idx="10">
                  <c:v>127.0</c:v>
                </c:pt>
                <c:pt idx="11">
                  <c:v>139.0</c:v>
                </c:pt>
                <c:pt idx="12">
                  <c:v>165.0</c:v>
                </c:pt>
                <c:pt idx="13">
                  <c:v>192.0</c:v>
                </c:pt>
                <c:pt idx="14">
                  <c:v>222.0</c:v>
                </c:pt>
                <c:pt idx="15">
                  <c:v>249.0</c:v>
                </c:pt>
                <c:pt idx="16">
                  <c:v>255.0</c:v>
                </c:pt>
                <c:pt idx="17">
                  <c:v>204.0</c:v>
                </c:pt>
                <c:pt idx="18">
                  <c:v>217.0</c:v>
                </c:pt>
                <c:pt idx="19">
                  <c:v>168.0</c:v>
                </c:pt>
                <c:pt idx="20">
                  <c:v>138.0</c:v>
                </c:pt>
                <c:pt idx="21">
                  <c:v>111.0</c:v>
                </c:pt>
                <c:pt idx="22">
                  <c:v>87.0</c:v>
                </c:pt>
                <c:pt idx="23">
                  <c:v>112.0</c:v>
                </c:pt>
                <c:pt idx="24">
                  <c:v>112.0</c:v>
                </c:pt>
                <c:pt idx="25">
                  <c:v>78.0</c:v>
                </c:pt>
                <c:pt idx="26">
                  <c:v>98.0</c:v>
                </c:pt>
                <c:pt idx="27">
                  <c:v>104.0</c:v>
                </c:pt>
                <c:pt idx="28">
                  <c:v>83.0</c:v>
                </c:pt>
                <c:pt idx="29">
                  <c:v>64.0</c:v>
                </c:pt>
                <c:pt idx="30">
                  <c:v>82.0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'980070'!$B$6069:$B$6100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'980070'!$F$6069:$F$6100</c:f>
              <c:numCache>
                <c:formatCode>0</c:formatCode>
                <c:ptCount val="32"/>
                <c:pt idx="0">
                  <c:v>63.0864312252926</c:v>
                </c:pt>
                <c:pt idx="1">
                  <c:v>63.92800198128553</c:v>
                </c:pt>
                <c:pt idx="2">
                  <c:v>64.87509444014884</c:v>
                </c:pt>
                <c:pt idx="3">
                  <c:v>65.94662123206266</c:v>
                </c:pt>
                <c:pt idx="4">
                  <c:v>67.36199390799154</c:v>
                </c:pt>
                <c:pt idx="5">
                  <c:v>69.36008619443339</c:v>
                </c:pt>
                <c:pt idx="6">
                  <c:v>72.8275752926196</c:v>
                </c:pt>
                <c:pt idx="7">
                  <c:v>78.85962429726032</c:v>
                </c:pt>
                <c:pt idx="8">
                  <c:v>88.7748164350802</c:v>
                </c:pt>
                <c:pt idx="9">
                  <c:v>103.787203733215</c:v>
                </c:pt>
                <c:pt idx="10">
                  <c:v>123.6456592583898</c:v>
                </c:pt>
                <c:pt idx="11">
                  <c:v>149.5543820898335</c:v>
                </c:pt>
                <c:pt idx="12">
                  <c:v>178.0058854315889</c:v>
                </c:pt>
                <c:pt idx="13">
                  <c:v>203.7156599870453</c:v>
                </c:pt>
                <c:pt idx="14">
                  <c:v>224.8652391095441</c:v>
                </c:pt>
                <c:pt idx="15">
                  <c:v>235.2119825717666</c:v>
                </c:pt>
                <c:pt idx="16">
                  <c:v>232.2341886668779</c:v>
                </c:pt>
                <c:pt idx="17">
                  <c:v>217.0520702765908</c:v>
                </c:pt>
                <c:pt idx="18">
                  <c:v>195.4486566484318</c:v>
                </c:pt>
                <c:pt idx="19">
                  <c:v>168.986954300896</c:v>
                </c:pt>
                <c:pt idx="20">
                  <c:v>143.0760760665624</c:v>
                </c:pt>
                <c:pt idx="21">
                  <c:v>121.7107178961041</c:v>
                </c:pt>
                <c:pt idx="22">
                  <c:v>105.4921463518509</c:v>
                </c:pt>
                <c:pt idx="23">
                  <c:v>95.41348101137174</c:v>
                </c:pt>
                <c:pt idx="24">
                  <c:v>90.09128710788656</c:v>
                </c:pt>
                <c:pt idx="25">
                  <c:v>87.44898791435102</c:v>
                </c:pt>
                <c:pt idx="26">
                  <c:v>86.38139801944264</c:v>
                </c:pt>
                <c:pt idx="27">
                  <c:v>86.36984855660749</c:v>
                </c:pt>
                <c:pt idx="28">
                  <c:v>86.820269293972</c:v>
                </c:pt>
                <c:pt idx="29">
                  <c:v>87.55962727991926</c:v>
                </c:pt>
                <c:pt idx="30">
                  <c:v>88.34665521279979</c:v>
                </c:pt>
                <c:pt idx="31">
                  <c:v>89.13627650295449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653288"/>
        <c:axId val="2123656456"/>
      </c:scatterChart>
      <c:valAx>
        <c:axId val="2123653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656456"/>
        <c:crosses val="autoZero"/>
        <c:crossBetween val="midCat"/>
      </c:valAx>
      <c:valAx>
        <c:axId val="2123656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653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'980070'!$B$6119:$B$6150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'980070'!$E$6119:$E$6150</c:f>
              <c:numCache>
                <c:formatCode>General</c:formatCode>
                <c:ptCount val="32"/>
                <c:pt idx="0">
                  <c:v>63.0</c:v>
                </c:pt>
                <c:pt idx="1">
                  <c:v>59.0</c:v>
                </c:pt>
                <c:pt idx="2">
                  <c:v>67.0</c:v>
                </c:pt>
                <c:pt idx="3">
                  <c:v>65.0</c:v>
                </c:pt>
                <c:pt idx="4">
                  <c:v>75.0</c:v>
                </c:pt>
                <c:pt idx="5">
                  <c:v>66.0</c:v>
                </c:pt>
                <c:pt idx="6">
                  <c:v>91.0</c:v>
                </c:pt>
                <c:pt idx="7">
                  <c:v>118.0</c:v>
                </c:pt>
                <c:pt idx="8">
                  <c:v>89.0</c:v>
                </c:pt>
                <c:pt idx="9">
                  <c:v>120.0</c:v>
                </c:pt>
                <c:pt idx="10">
                  <c:v>135.0</c:v>
                </c:pt>
                <c:pt idx="11">
                  <c:v>155.0</c:v>
                </c:pt>
                <c:pt idx="12">
                  <c:v>150.0</c:v>
                </c:pt>
                <c:pt idx="13">
                  <c:v>200.0</c:v>
                </c:pt>
                <c:pt idx="14">
                  <c:v>244.0</c:v>
                </c:pt>
                <c:pt idx="15">
                  <c:v>288.0</c:v>
                </c:pt>
                <c:pt idx="16">
                  <c:v>298.0</c:v>
                </c:pt>
                <c:pt idx="17">
                  <c:v>249.0</c:v>
                </c:pt>
                <c:pt idx="18">
                  <c:v>243.0</c:v>
                </c:pt>
                <c:pt idx="19">
                  <c:v>181.0</c:v>
                </c:pt>
                <c:pt idx="20">
                  <c:v>144.0</c:v>
                </c:pt>
                <c:pt idx="21">
                  <c:v>127.0</c:v>
                </c:pt>
                <c:pt idx="22">
                  <c:v>99.0</c:v>
                </c:pt>
                <c:pt idx="23">
                  <c:v>116.0</c:v>
                </c:pt>
                <c:pt idx="24">
                  <c:v>102.0</c:v>
                </c:pt>
                <c:pt idx="25">
                  <c:v>89.0</c:v>
                </c:pt>
                <c:pt idx="26">
                  <c:v>95.0</c:v>
                </c:pt>
                <c:pt idx="27">
                  <c:v>78.0</c:v>
                </c:pt>
                <c:pt idx="28">
                  <c:v>83.0</c:v>
                </c:pt>
                <c:pt idx="29">
                  <c:v>85.0</c:v>
                </c:pt>
                <c:pt idx="30">
                  <c:v>84.0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'980070'!$B$6119:$B$6150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'980070'!$F$6119:$F$6150</c:f>
              <c:numCache>
                <c:formatCode>0</c:formatCode>
                <c:ptCount val="32"/>
                <c:pt idx="0">
                  <c:v>69.06306126742476</c:v>
                </c:pt>
                <c:pt idx="1">
                  <c:v>69.67617256611729</c:v>
                </c:pt>
                <c:pt idx="2">
                  <c:v>70.34678041823531</c:v>
                </c:pt>
                <c:pt idx="3">
                  <c:v>71.07025254330107</c:v>
                </c:pt>
                <c:pt idx="4">
                  <c:v>71.98297964075194</c:v>
                </c:pt>
                <c:pt idx="5">
                  <c:v>73.26461550184238</c:v>
                </c:pt>
                <c:pt idx="6">
                  <c:v>75.6039217199163</c:v>
                </c:pt>
                <c:pt idx="7">
                  <c:v>80.06047126999531</c:v>
                </c:pt>
                <c:pt idx="8">
                  <c:v>88.19876325906857</c:v>
                </c:pt>
                <c:pt idx="9">
                  <c:v>101.8706856964746</c:v>
                </c:pt>
                <c:pt idx="10">
                  <c:v>121.7701382238771</c:v>
                </c:pt>
                <c:pt idx="11">
                  <c:v>150.1725437693337</c:v>
                </c:pt>
                <c:pt idx="12">
                  <c:v>184.1834596317727</c:v>
                </c:pt>
                <c:pt idx="13">
                  <c:v>217.6241781242247</c:v>
                </c:pt>
                <c:pt idx="14">
                  <c:v>248.0332440628512</c:v>
                </c:pt>
                <c:pt idx="15">
                  <c:v>266.2884310378658</c:v>
                </c:pt>
                <c:pt idx="16">
                  <c:v>267.4168456982011</c:v>
                </c:pt>
                <c:pt idx="17">
                  <c:v>251.4881276538584</c:v>
                </c:pt>
                <c:pt idx="18">
                  <c:v>225.4662197050685</c:v>
                </c:pt>
                <c:pt idx="19">
                  <c:v>192.0121477830442</c:v>
                </c:pt>
                <c:pt idx="20">
                  <c:v>158.6243669269022</c:v>
                </c:pt>
                <c:pt idx="21">
                  <c:v>131.061046652464</c:v>
                </c:pt>
                <c:pt idx="22">
                  <c:v>110.3722027549214</c:v>
                </c:pt>
                <c:pt idx="23">
                  <c:v>97.7646611869366</c:v>
                </c:pt>
                <c:pt idx="24">
                  <c:v>91.24038565243397</c:v>
                </c:pt>
                <c:pt idx="25">
                  <c:v>88.02563009373826</c:v>
                </c:pt>
                <c:pt idx="26">
                  <c:v>86.65282545463782</c:v>
                </c:pt>
                <c:pt idx="27">
                  <c:v>86.4372642645372</c:v>
                </c:pt>
                <c:pt idx="28">
                  <c:v>86.72174715392927</c:v>
                </c:pt>
                <c:pt idx="29">
                  <c:v>87.26020579811515</c:v>
                </c:pt>
                <c:pt idx="30">
                  <c:v>87.8455336961662</c:v>
                </c:pt>
                <c:pt idx="31">
                  <c:v>88.43377983746196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699064"/>
        <c:axId val="2123702232"/>
      </c:scatterChart>
      <c:valAx>
        <c:axId val="212369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702232"/>
        <c:crosses val="autoZero"/>
        <c:crossBetween val="midCat"/>
      </c:valAx>
      <c:valAx>
        <c:axId val="2123702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699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'980070'!$B$6169:$B$6200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'980070'!$E$6169:$E$6200</c:f>
              <c:numCache>
                <c:formatCode>General</c:formatCode>
                <c:ptCount val="32"/>
                <c:pt idx="0">
                  <c:v>68.0</c:v>
                </c:pt>
                <c:pt idx="1">
                  <c:v>74.0</c:v>
                </c:pt>
                <c:pt idx="2">
                  <c:v>64.0</c:v>
                </c:pt>
                <c:pt idx="3">
                  <c:v>69.0</c:v>
                </c:pt>
                <c:pt idx="4">
                  <c:v>60.0</c:v>
                </c:pt>
                <c:pt idx="5">
                  <c:v>68.0</c:v>
                </c:pt>
                <c:pt idx="6">
                  <c:v>79.0</c:v>
                </c:pt>
                <c:pt idx="7">
                  <c:v>93.0</c:v>
                </c:pt>
                <c:pt idx="8">
                  <c:v>79.0</c:v>
                </c:pt>
                <c:pt idx="9">
                  <c:v>93.0</c:v>
                </c:pt>
                <c:pt idx="10">
                  <c:v>111.0</c:v>
                </c:pt>
                <c:pt idx="11">
                  <c:v>138.0</c:v>
                </c:pt>
                <c:pt idx="12">
                  <c:v>162.0</c:v>
                </c:pt>
                <c:pt idx="13">
                  <c:v>207.0</c:v>
                </c:pt>
                <c:pt idx="14">
                  <c:v>243.0</c:v>
                </c:pt>
                <c:pt idx="15">
                  <c:v>270.0</c:v>
                </c:pt>
                <c:pt idx="16">
                  <c:v>290.0</c:v>
                </c:pt>
                <c:pt idx="17">
                  <c:v>246.0</c:v>
                </c:pt>
                <c:pt idx="18">
                  <c:v>230.0</c:v>
                </c:pt>
                <c:pt idx="19">
                  <c:v>192.0</c:v>
                </c:pt>
                <c:pt idx="20">
                  <c:v>150.0</c:v>
                </c:pt>
                <c:pt idx="21">
                  <c:v>142.0</c:v>
                </c:pt>
                <c:pt idx="22">
                  <c:v>125.0</c:v>
                </c:pt>
                <c:pt idx="23">
                  <c:v>123.0</c:v>
                </c:pt>
                <c:pt idx="24">
                  <c:v>84.0</c:v>
                </c:pt>
                <c:pt idx="25">
                  <c:v>94.0</c:v>
                </c:pt>
                <c:pt idx="26">
                  <c:v>105.0</c:v>
                </c:pt>
                <c:pt idx="27">
                  <c:v>96.0</c:v>
                </c:pt>
                <c:pt idx="28">
                  <c:v>81.0</c:v>
                </c:pt>
                <c:pt idx="29">
                  <c:v>70.0</c:v>
                </c:pt>
                <c:pt idx="30">
                  <c:v>87.0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'980070'!$B$6169:$B$6200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'980070'!$F$6169:$F$6200</c:f>
              <c:numCache>
                <c:formatCode>0</c:formatCode>
                <c:ptCount val="32"/>
                <c:pt idx="0">
                  <c:v>66.89807200300453</c:v>
                </c:pt>
                <c:pt idx="1">
                  <c:v>67.62428509483983</c:v>
                </c:pt>
                <c:pt idx="2">
                  <c:v>68.40391745971463</c:v>
                </c:pt>
                <c:pt idx="3">
                  <c:v>69.20582898970493</c:v>
                </c:pt>
                <c:pt idx="4">
                  <c:v>70.13015276947158</c:v>
                </c:pt>
                <c:pt idx="5">
                  <c:v>71.29245710114047</c:v>
                </c:pt>
                <c:pt idx="6">
                  <c:v>73.24345150873004</c:v>
                </c:pt>
                <c:pt idx="7">
                  <c:v>76.84547374379794</c:v>
                </c:pt>
                <c:pt idx="8">
                  <c:v>83.49857067424215</c:v>
                </c:pt>
                <c:pt idx="9">
                  <c:v>95.05012048768383</c:v>
                </c:pt>
                <c:pt idx="10">
                  <c:v>112.5680312291457</c:v>
                </c:pt>
                <c:pt idx="11">
                  <c:v>138.7369601163012</c:v>
                </c:pt>
                <c:pt idx="12">
                  <c:v>171.6733335183806</c:v>
                </c:pt>
                <c:pt idx="13">
                  <c:v>205.8666295185664</c:v>
                </c:pt>
                <c:pt idx="14">
                  <c:v>239.2331188082007</c:v>
                </c:pt>
                <c:pt idx="15">
                  <c:v>262.1852495543498</c:v>
                </c:pt>
                <c:pt idx="16">
                  <c:v>268.4767961575695</c:v>
                </c:pt>
                <c:pt idx="17">
                  <c:v>256.7263453829845</c:v>
                </c:pt>
                <c:pt idx="18">
                  <c:v>232.9172212790723</c:v>
                </c:pt>
                <c:pt idx="19">
                  <c:v>199.9484137363727</c:v>
                </c:pt>
                <c:pt idx="20">
                  <c:v>165.5695484417353</c:v>
                </c:pt>
                <c:pt idx="21">
                  <c:v>136.342468043834</c:v>
                </c:pt>
                <c:pt idx="22">
                  <c:v>113.9426398829724</c:v>
                </c:pt>
                <c:pt idx="23">
                  <c:v>100.0950956993788</c:v>
                </c:pt>
                <c:pt idx="24">
                  <c:v>92.87305504615227</c:v>
                </c:pt>
                <c:pt idx="25">
                  <c:v>89.31245023158937</c:v>
                </c:pt>
                <c:pt idx="26">
                  <c:v>87.81397054402029</c:v>
                </c:pt>
                <c:pt idx="27">
                  <c:v>87.61909426240003</c:v>
                </c:pt>
                <c:pt idx="28">
                  <c:v>87.98136395067673</c:v>
                </c:pt>
                <c:pt idx="29">
                  <c:v>88.63464598467973</c:v>
                </c:pt>
                <c:pt idx="30">
                  <c:v>89.33722171329863</c:v>
                </c:pt>
                <c:pt idx="31">
                  <c:v>90.04106193216478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633000"/>
        <c:axId val="2123510136"/>
      </c:scatterChart>
      <c:valAx>
        <c:axId val="212363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510136"/>
        <c:crosses val="autoZero"/>
        <c:crossBetween val="midCat"/>
      </c:valAx>
      <c:valAx>
        <c:axId val="2123510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633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'980070'!$B$6219:$B$6250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'980070'!$E$6219:$E$6250</c:f>
              <c:numCache>
                <c:formatCode>General</c:formatCode>
                <c:ptCount val="32"/>
                <c:pt idx="0">
                  <c:v>72.0</c:v>
                </c:pt>
                <c:pt idx="1">
                  <c:v>47.0</c:v>
                </c:pt>
                <c:pt idx="2">
                  <c:v>67.0</c:v>
                </c:pt>
                <c:pt idx="3">
                  <c:v>61.0</c:v>
                </c:pt>
                <c:pt idx="4">
                  <c:v>77.0</c:v>
                </c:pt>
                <c:pt idx="5">
                  <c:v>84.0</c:v>
                </c:pt>
                <c:pt idx="6">
                  <c:v>68.0</c:v>
                </c:pt>
                <c:pt idx="7">
                  <c:v>80.0</c:v>
                </c:pt>
                <c:pt idx="8">
                  <c:v>97.0</c:v>
                </c:pt>
                <c:pt idx="9">
                  <c:v>104.0</c:v>
                </c:pt>
                <c:pt idx="10">
                  <c:v>136.0</c:v>
                </c:pt>
                <c:pt idx="11">
                  <c:v>123.0</c:v>
                </c:pt>
                <c:pt idx="12">
                  <c:v>173.0</c:v>
                </c:pt>
                <c:pt idx="13">
                  <c:v>190.0</c:v>
                </c:pt>
                <c:pt idx="14">
                  <c:v>240.0</c:v>
                </c:pt>
                <c:pt idx="15">
                  <c:v>268.0</c:v>
                </c:pt>
                <c:pt idx="16">
                  <c:v>267.0</c:v>
                </c:pt>
                <c:pt idx="17">
                  <c:v>206.0</c:v>
                </c:pt>
                <c:pt idx="18">
                  <c:v>221.0</c:v>
                </c:pt>
                <c:pt idx="19">
                  <c:v>210.0</c:v>
                </c:pt>
                <c:pt idx="20">
                  <c:v>163.0</c:v>
                </c:pt>
                <c:pt idx="21">
                  <c:v>136.0</c:v>
                </c:pt>
                <c:pt idx="22">
                  <c:v>118.0</c:v>
                </c:pt>
                <c:pt idx="23">
                  <c:v>112.0</c:v>
                </c:pt>
                <c:pt idx="24">
                  <c:v>84.0</c:v>
                </c:pt>
                <c:pt idx="25">
                  <c:v>90.0</c:v>
                </c:pt>
                <c:pt idx="26">
                  <c:v>100.0</c:v>
                </c:pt>
                <c:pt idx="27">
                  <c:v>73.0</c:v>
                </c:pt>
                <c:pt idx="28">
                  <c:v>97.0</c:v>
                </c:pt>
                <c:pt idx="29">
                  <c:v>94.0</c:v>
                </c:pt>
                <c:pt idx="30">
                  <c:v>98.0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'980070'!$B$6219:$B$6250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'980070'!$F$6219:$F$6250</c:f>
              <c:numCache>
                <c:formatCode>0</c:formatCode>
                <c:ptCount val="32"/>
                <c:pt idx="0">
                  <c:v>63.02808923282258</c:v>
                </c:pt>
                <c:pt idx="1">
                  <c:v>63.97455904377281</c:v>
                </c:pt>
                <c:pt idx="2">
                  <c:v>65.0176149179198</c:v>
                </c:pt>
                <c:pt idx="3">
                  <c:v>66.14824935383815</c:v>
                </c:pt>
                <c:pt idx="4">
                  <c:v>67.55059055669007</c:v>
                </c:pt>
                <c:pt idx="5">
                  <c:v>69.4130693353892</c:v>
                </c:pt>
                <c:pt idx="6">
                  <c:v>72.52071543402091</c:v>
                </c:pt>
                <c:pt idx="7">
                  <c:v>77.86276607611354</c:v>
                </c:pt>
                <c:pt idx="8">
                  <c:v>86.73499393498845</c:v>
                </c:pt>
                <c:pt idx="9">
                  <c:v>100.5013063391817</c:v>
                </c:pt>
                <c:pt idx="10">
                  <c:v>119.3263182316234</c:v>
                </c:pt>
                <c:pt idx="11">
                  <c:v>144.9347624032589</c:v>
                </c:pt>
                <c:pt idx="12">
                  <c:v>174.5873226244777</c:v>
                </c:pt>
                <c:pt idx="13">
                  <c:v>203.2778432176873</c:v>
                </c:pt>
                <c:pt idx="14">
                  <c:v>229.5491220160946</c:v>
                </c:pt>
                <c:pt idx="15">
                  <c:v>246.340221537837</c:v>
                </c:pt>
                <c:pt idx="16">
                  <c:v>249.7055349671377</c:v>
                </c:pt>
                <c:pt idx="17">
                  <c:v>239.2143387819517</c:v>
                </c:pt>
                <c:pt idx="18">
                  <c:v>219.6219180898067</c:v>
                </c:pt>
                <c:pt idx="19">
                  <c:v>192.6449306016187</c:v>
                </c:pt>
                <c:pt idx="20">
                  <c:v>163.9393076338491</c:v>
                </c:pt>
                <c:pt idx="21">
                  <c:v>138.5731530861045</c:v>
                </c:pt>
                <c:pt idx="22">
                  <c:v>118.0250011500589</c:v>
                </c:pt>
                <c:pt idx="23">
                  <c:v>104.3808683354001</c:v>
                </c:pt>
                <c:pt idx="24">
                  <c:v>96.64675281952434</c:v>
                </c:pt>
                <c:pt idx="25">
                  <c:v>92.44526772958838</c:v>
                </c:pt>
                <c:pt idx="26">
                  <c:v>90.40745127823605</c:v>
                </c:pt>
                <c:pt idx="27">
                  <c:v>89.92274217338081</c:v>
                </c:pt>
                <c:pt idx="28">
                  <c:v>90.23060640678665</c:v>
                </c:pt>
                <c:pt idx="29">
                  <c:v>90.96677298863757</c:v>
                </c:pt>
                <c:pt idx="30">
                  <c:v>91.82339838527081</c:v>
                </c:pt>
                <c:pt idx="31">
                  <c:v>92.7081236352532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553176"/>
        <c:axId val="2123556344"/>
      </c:scatterChart>
      <c:valAx>
        <c:axId val="2123553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556344"/>
        <c:crosses val="autoZero"/>
        <c:crossBetween val="midCat"/>
      </c:valAx>
      <c:valAx>
        <c:axId val="2123556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553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'980070'!$B$6269:$B$6300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'980070'!$E$6269:$E$6300</c:f>
              <c:numCache>
                <c:formatCode>General</c:formatCode>
                <c:ptCount val="32"/>
                <c:pt idx="0">
                  <c:v>65.0</c:v>
                </c:pt>
                <c:pt idx="1">
                  <c:v>55.0</c:v>
                </c:pt>
                <c:pt idx="2">
                  <c:v>65.0</c:v>
                </c:pt>
                <c:pt idx="3">
                  <c:v>73.0</c:v>
                </c:pt>
                <c:pt idx="4">
                  <c:v>78.0</c:v>
                </c:pt>
                <c:pt idx="5">
                  <c:v>72.0</c:v>
                </c:pt>
                <c:pt idx="6">
                  <c:v>66.0</c:v>
                </c:pt>
                <c:pt idx="7">
                  <c:v>103.0</c:v>
                </c:pt>
                <c:pt idx="8">
                  <c:v>102.0</c:v>
                </c:pt>
                <c:pt idx="9">
                  <c:v>105.0</c:v>
                </c:pt>
                <c:pt idx="10">
                  <c:v>143.0</c:v>
                </c:pt>
                <c:pt idx="11">
                  <c:v>134.0</c:v>
                </c:pt>
                <c:pt idx="12">
                  <c:v>176.0</c:v>
                </c:pt>
                <c:pt idx="13">
                  <c:v>192.0</c:v>
                </c:pt>
                <c:pt idx="14">
                  <c:v>229.0</c:v>
                </c:pt>
                <c:pt idx="15">
                  <c:v>234.0</c:v>
                </c:pt>
                <c:pt idx="16">
                  <c:v>257.0</c:v>
                </c:pt>
                <c:pt idx="17">
                  <c:v>243.0</c:v>
                </c:pt>
                <c:pt idx="18">
                  <c:v>221.0</c:v>
                </c:pt>
                <c:pt idx="19">
                  <c:v>178.0</c:v>
                </c:pt>
                <c:pt idx="20">
                  <c:v>134.0</c:v>
                </c:pt>
                <c:pt idx="21">
                  <c:v>136.0</c:v>
                </c:pt>
                <c:pt idx="22">
                  <c:v>114.0</c:v>
                </c:pt>
                <c:pt idx="23">
                  <c:v>99.0</c:v>
                </c:pt>
                <c:pt idx="24">
                  <c:v>99.0</c:v>
                </c:pt>
                <c:pt idx="25">
                  <c:v>90.0</c:v>
                </c:pt>
                <c:pt idx="26">
                  <c:v>91.0</c:v>
                </c:pt>
                <c:pt idx="27">
                  <c:v>86.0</c:v>
                </c:pt>
                <c:pt idx="28">
                  <c:v>105.0</c:v>
                </c:pt>
                <c:pt idx="29">
                  <c:v>93.0</c:v>
                </c:pt>
                <c:pt idx="30">
                  <c:v>79.0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'980070'!$B$6269:$B$6300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'980070'!$F$6269:$F$6300</c:f>
              <c:numCache>
                <c:formatCode>0</c:formatCode>
                <c:ptCount val="32"/>
                <c:pt idx="0">
                  <c:v>65.76904636188722</c:v>
                </c:pt>
                <c:pt idx="1">
                  <c:v>66.58280992492273</c:v>
                </c:pt>
                <c:pt idx="2">
                  <c:v>67.50581071655104</c:v>
                </c:pt>
                <c:pt idx="3">
                  <c:v>68.56233638495793</c:v>
                </c:pt>
                <c:pt idx="4">
                  <c:v>69.97295223873178</c:v>
                </c:pt>
                <c:pt idx="5">
                  <c:v>71.97197765500152</c:v>
                </c:pt>
                <c:pt idx="6">
                  <c:v>75.42849768324668</c:v>
                </c:pt>
                <c:pt idx="7">
                  <c:v>81.39587908704038</c:v>
                </c:pt>
                <c:pt idx="8">
                  <c:v>91.13339398281131</c:v>
                </c:pt>
                <c:pt idx="9">
                  <c:v>105.8143964170949</c:v>
                </c:pt>
                <c:pt idx="10">
                  <c:v>125.2384706963998</c:v>
                </c:pt>
                <c:pt idx="11">
                  <c:v>150.7271906551632</c:v>
                </c:pt>
                <c:pt idx="12">
                  <c:v>179.0944634375098</c:v>
                </c:pt>
                <c:pt idx="13">
                  <c:v>205.3544730778541</c:v>
                </c:pt>
                <c:pt idx="14">
                  <c:v>228.0038387624541</c:v>
                </c:pt>
                <c:pt idx="15">
                  <c:v>240.7681003412251</c:v>
                </c:pt>
                <c:pt idx="16">
                  <c:v>240.671554278925</c:v>
                </c:pt>
                <c:pt idx="17">
                  <c:v>228.0893000075251</c:v>
                </c:pt>
                <c:pt idx="18">
                  <c:v>208.0486898414555</c:v>
                </c:pt>
                <c:pt idx="19">
                  <c:v>181.9991790699023</c:v>
                </c:pt>
                <c:pt idx="20">
                  <c:v>155.1988910915355</c:v>
                </c:pt>
                <c:pt idx="21">
                  <c:v>132.0304359878303</c:v>
                </c:pt>
                <c:pt idx="22">
                  <c:v>113.5412546405562</c:v>
                </c:pt>
                <c:pt idx="23">
                  <c:v>101.3819631098027</c:v>
                </c:pt>
                <c:pt idx="24">
                  <c:v>94.5203666439496</c:v>
                </c:pt>
                <c:pt idx="25">
                  <c:v>90.7897336177549</c:v>
                </c:pt>
                <c:pt idx="26">
                  <c:v>88.96088878556117</c:v>
                </c:pt>
                <c:pt idx="27">
                  <c:v>88.49337072487467</c:v>
                </c:pt>
                <c:pt idx="28">
                  <c:v>88.72745351681283</c:v>
                </c:pt>
                <c:pt idx="29">
                  <c:v>89.33445556958575</c:v>
                </c:pt>
                <c:pt idx="30">
                  <c:v>90.05127191596686</c:v>
                </c:pt>
                <c:pt idx="31">
                  <c:v>90.79516952659938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459704"/>
        <c:axId val="2123462872"/>
      </c:scatterChart>
      <c:valAx>
        <c:axId val="212345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462872"/>
        <c:crosses val="autoZero"/>
        <c:crossBetween val="midCat"/>
      </c:valAx>
      <c:valAx>
        <c:axId val="2123462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459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Work!$F$7:$F$12</c:f>
              <c:numCache>
                <c:formatCode>0.000</c:formatCode>
                <c:ptCount val="6"/>
                <c:pt idx="0">
                  <c:v>-90.30439071384509</c:v>
                </c:pt>
                <c:pt idx="1">
                  <c:v>-90.28499843375747</c:v>
                </c:pt>
                <c:pt idx="2">
                  <c:v>-90.2927940916047</c:v>
                </c:pt>
                <c:pt idx="3">
                  <c:v>-90.28622539304916</c:v>
                </c:pt>
                <c:pt idx="4">
                  <c:v>-90.31527083754666</c:v>
                </c:pt>
                <c:pt idx="5">
                  <c:v>-90.28611929568516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Work!$F$13:$F$18</c:f>
              <c:numCache>
                <c:formatCode>0.000</c:formatCode>
                <c:ptCount val="6"/>
                <c:pt idx="0">
                  <c:v>-90.25540138995405</c:v>
                </c:pt>
                <c:pt idx="1">
                  <c:v>-90.2484924290308</c:v>
                </c:pt>
                <c:pt idx="2">
                  <c:v>-90.25285486986196</c:v>
                </c:pt>
                <c:pt idx="3">
                  <c:v>-90.262178699877</c:v>
                </c:pt>
                <c:pt idx="4">
                  <c:v>-90.24277500273081</c:v>
                </c:pt>
                <c:pt idx="5">
                  <c:v>-90.23742414628101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Work!$S$13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Work!$AJ$7:$AJ$12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Work!$AK$7:$AK$12</c:f>
              <c:numCache>
                <c:formatCode>0.000</c:formatCode>
                <c:ptCount val="6"/>
                <c:pt idx="0">
                  <c:v>-90.26133714275122</c:v>
                </c:pt>
                <c:pt idx="1">
                  <c:v>-90.25703711156468</c:v>
                </c:pt>
                <c:pt idx="2">
                  <c:v>-90.2586189872982</c:v>
                </c:pt>
                <c:pt idx="3">
                  <c:v>-90.25442113733238</c:v>
                </c:pt>
                <c:pt idx="4">
                  <c:v>-90.22199002372614</c:v>
                </c:pt>
                <c:pt idx="5">
                  <c:v>-90.2433586455601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Work!$AJ$13:$AJ$18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Work!$AK$13:$AK$18</c:f>
              <c:numCache>
                <c:formatCode>0.000</c:formatCode>
                <c:ptCount val="6"/>
                <c:pt idx="0">
                  <c:v>-90.28482225168092</c:v>
                </c:pt>
                <c:pt idx="1">
                  <c:v>-90.24279844653559</c:v>
                </c:pt>
                <c:pt idx="2">
                  <c:v>-90.249230449839</c:v>
                </c:pt>
                <c:pt idx="3">
                  <c:v>-90.26065042795457</c:v>
                </c:pt>
                <c:pt idx="4">
                  <c:v>-90.24730823827654</c:v>
                </c:pt>
                <c:pt idx="5">
                  <c:v>-90.2405450089922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477720"/>
        <c:axId val="2126467688"/>
      </c:scatterChart>
      <c:valAx>
        <c:axId val="2126477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467688"/>
        <c:crosses val="autoZero"/>
        <c:crossBetween val="midCat"/>
      </c:valAx>
      <c:valAx>
        <c:axId val="212646768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6477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Work!$E$19:$E$29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Work!$F$19:$F$29</c:f>
              <c:numCache>
                <c:formatCode>0.000</c:formatCode>
                <c:ptCount val="11"/>
                <c:pt idx="0">
                  <c:v>-90.30439071384509</c:v>
                </c:pt>
                <c:pt idx="1">
                  <c:v>-90.25490660117674</c:v>
                </c:pt>
                <c:pt idx="2">
                  <c:v>-90.23877187901066</c:v>
                </c:pt>
                <c:pt idx="3">
                  <c:v>-90.27478844390453</c:v>
                </c:pt>
                <c:pt idx="4">
                  <c:v>-90.2714256711974</c:v>
                </c:pt>
                <c:pt idx="5">
                  <c:v>-90.25540138995405</c:v>
                </c:pt>
                <c:pt idx="6">
                  <c:v>-90.27858677285515</c:v>
                </c:pt>
                <c:pt idx="7">
                  <c:v>-90.2488987891428</c:v>
                </c:pt>
                <c:pt idx="8">
                  <c:v>-90.25243164699762</c:v>
                </c:pt>
                <c:pt idx="9">
                  <c:v>-90.24136706012401</c:v>
                </c:pt>
                <c:pt idx="10">
                  <c:v>-90.23597756591435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Work!$AK$19:$AK$27</c:f>
              <c:numCache>
                <c:formatCode>0.000</c:formatCode>
                <c:ptCount val="9"/>
                <c:pt idx="0">
                  <c:v>-90.2649450636213</c:v>
                </c:pt>
                <c:pt idx="1">
                  <c:v>-90.25831064657163</c:v>
                </c:pt>
                <c:pt idx="2">
                  <c:v>-90.27695342046702</c:v>
                </c:pt>
                <c:pt idx="3">
                  <c:v>-90.29697539925156</c:v>
                </c:pt>
                <c:pt idx="4">
                  <c:v>-90.26588894994164</c:v>
                </c:pt>
                <c:pt idx="5">
                  <c:v>-90.26710414823428</c:v>
                </c:pt>
                <c:pt idx="6">
                  <c:v>-90.25087472280752</c:v>
                </c:pt>
                <c:pt idx="7">
                  <c:v>-90.2352852247629</c:v>
                </c:pt>
                <c:pt idx="8">
                  <c:v>-90.25484700278751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435448"/>
        <c:axId val="2126421768"/>
      </c:scatterChart>
      <c:valAx>
        <c:axId val="212643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421768"/>
        <c:crosses val="autoZero"/>
        <c:crossBetween val="midCat"/>
      </c:valAx>
      <c:valAx>
        <c:axId val="212642176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6435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Work!$E$42:$E$47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Work!$F$42:$F$47</c:f>
              <c:numCache>
                <c:formatCode>0.000</c:formatCode>
                <c:ptCount val="6"/>
                <c:pt idx="0">
                  <c:v>-90.23088610837813</c:v>
                </c:pt>
                <c:pt idx="1">
                  <c:v>-90.16251383602989</c:v>
                </c:pt>
                <c:pt idx="2">
                  <c:v>-90.23785932768453</c:v>
                </c:pt>
                <c:pt idx="3">
                  <c:v>-90.26532331600248</c:v>
                </c:pt>
                <c:pt idx="4">
                  <c:v>-90.2516852642189</c:v>
                </c:pt>
                <c:pt idx="5">
                  <c:v>-90.27047300790211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Work!$E$48:$E$53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Work!$F$48:$F$53</c:f>
              <c:numCache>
                <c:formatCode>0.000</c:formatCode>
                <c:ptCount val="6"/>
                <c:pt idx="0">
                  <c:v>-90.20222276501883</c:v>
                </c:pt>
                <c:pt idx="1">
                  <c:v>-90.18630995107614</c:v>
                </c:pt>
                <c:pt idx="2">
                  <c:v>-90.10116718862292</c:v>
                </c:pt>
                <c:pt idx="3">
                  <c:v>-90.13161186884585</c:v>
                </c:pt>
                <c:pt idx="4">
                  <c:v>-90.11436719886629</c:v>
                </c:pt>
                <c:pt idx="5">
                  <c:v>-90.2130593557059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Work!$N$48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Work!$S$48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Work!$AJ$42:$AJ$47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Work!$AK$42:$AK$47</c:f>
              <c:numCache>
                <c:formatCode>0.000</c:formatCode>
                <c:ptCount val="6"/>
                <c:pt idx="0">
                  <c:v>-90.17413775410438</c:v>
                </c:pt>
                <c:pt idx="1">
                  <c:v>-90.1475231660721</c:v>
                </c:pt>
                <c:pt idx="2">
                  <c:v>-90.13511869967101</c:v>
                </c:pt>
                <c:pt idx="3">
                  <c:v>-90.15119507649445</c:v>
                </c:pt>
                <c:pt idx="4">
                  <c:v>-90.12917653984061</c:v>
                </c:pt>
                <c:pt idx="5">
                  <c:v>-90.16101863755277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Work!$AJ$48:$AJ$53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Work!$AK$48:$AK$53</c:f>
              <c:numCache>
                <c:formatCode>0.000</c:formatCode>
                <c:ptCount val="6"/>
                <c:pt idx="0">
                  <c:v>-90.24834985611047</c:v>
                </c:pt>
                <c:pt idx="1">
                  <c:v>-90.17805643558268</c:v>
                </c:pt>
                <c:pt idx="2">
                  <c:v>-90.12548850814812</c:v>
                </c:pt>
                <c:pt idx="3">
                  <c:v>-90.13525790716014</c:v>
                </c:pt>
                <c:pt idx="4">
                  <c:v>-90.14672537319895</c:v>
                </c:pt>
                <c:pt idx="5">
                  <c:v>-90.14817440221481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373448"/>
        <c:axId val="2126376504"/>
      </c:scatterChart>
      <c:valAx>
        <c:axId val="2126373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376504"/>
        <c:crosses val="autoZero"/>
        <c:crossBetween val="midCat"/>
      </c:valAx>
      <c:valAx>
        <c:axId val="212637650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6373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'980070'!$E$619:$E$650</c:f>
              <c:numCache>
                <c:formatCode>General</c:formatCode>
                <c:ptCount val="32"/>
                <c:pt idx="0">
                  <c:v>69.0</c:v>
                </c:pt>
                <c:pt idx="1">
                  <c:v>78.0</c:v>
                </c:pt>
                <c:pt idx="2">
                  <c:v>64.0</c:v>
                </c:pt>
                <c:pt idx="3">
                  <c:v>73.0</c:v>
                </c:pt>
                <c:pt idx="4">
                  <c:v>59.0</c:v>
                </c:pt>
                <c:pt idx="5">
                  <c:v>79.0</c:v>
                </c:pt>
                <c:pt idx="6">
                  <c:v>86.0</c:v>
                </c:pt>
                <c:pt idx="7">
                  <c:v>85.0</c:v>
                </c:pt>
                <c:pt idx="8">
                  <c:v>121.0</c:v>
                </c:pt>
                <c:pt idx="9">
                  <c:v>148.0</c:v>
                </c:pt>
                <c:pt idx="10">
                  <c:v>166.0</c:v>
                </c:pt>
                <c:pt idx="11">
                  <c:v>194.0</c:v>
                </c:pt>
                <c:pt idx="12">
                  <c:v>289.0</c:v>
                </c:pt>
                <c:pt idx="13">
                  <c:v>322.0</c:v>
                </c:pt>
                <c:pt idx="14">
                  <c:v>400.0</c:v>
                </c:pt>
                <c:pt idx="15">
                  <c:v>428.0</c:v>
                </c:pt>
                <c:pt idx="16">
                  <c:v>410.0</c:v>
                </c:pt>
                <c:pt idx="17">
                  <c:v>340.0</c:v>
                </c:pt>
                <c:pt idx="18">
                  <c:v>297.0</c:v>
                </c:pt>
                <c:pt idx="19">
                  <c:v>237.0</c:v>
                </c:pt>
                <c:pt idx="20">
                  <c:v>147.0</c:v>
                </c:pt>
                <c:pt idx="21">
                  <c:v>145.0</c:v>
                </c:pt>
                <c:pt idx="22">
                  <c:v>111.0</c:v>
                </c:pt>
                <c:pt idx="23">
                  <c:v>119.0</c:v>
                </c:pt>
                <c:pt idx="24">
                  <c:v>105.0</c:v>
                </c:pt>
                <c:pt idx="25">
                  <c:v>88.0</c:v>
                </c:pt>
                <c:pt idx="26">
                  <c:v>84.0</c:v>
                </c:pt>
                <c:pt idx="27">
                  <c:v>88.0</c:v>
                </c:pt>
                <c:pt idx="28">
                  <c:v>93.0</c:v>
                </c:pt>
                <c:pt idx="29">
                  <c:v>121.0</c:v>
                </c:pt>
                <c:pt idx="30">
                  <c:v>94.0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'980070'!$F$619:$F$650</c:f>
              <c:numCache>
                <c:formatCode>0</c:formatCode>
                <c:ptCount val="32"/>
                <c:pt idx="0">
                  <c:v>70.05731159609552</c:v>
                </c:pt>
                <c:pt idx="1">
                  <c:v>70.82879908429024</c:v>
                </c:pt>
                <c:pt idx="2">
                  <c:v>71.67108364378031</c:v>
                </c:pt>
                <c:pt idx="3">
                  <c:v>72.58574719374568</c:v>
                </c:pt>
                <c:pt idx="4">
                  <c:v>73.78192430038606</c:v>
                </c:pt>
                <c:pt idx="5">
                  <c:v>75.59222560704775</c:v>
                </c:pt>
                <c:pt idx="6">
                  <c:v>79.22429970582915</c:v>
                </c:pt>
                <c:pt idx="7">
                  <c:v>86.7753689490155</c:v>
                </c:pt>
                <c:pt idx="8">
                  <c:v>101.4960204551506</c:v>
                </c:pt>
                <c:pt idx="9">
                  <c:v>127.2957800355046</c:v>
                </c:pt>
                <c:pt idx="10">
                  <c:v>165.6398718328144</c:v>
                </c:pt>
                <c:pt idx="11">
                  <c:v>220.3790698714355</c:v>
                </c:pt>
                <c:pt idx="12">
                  <c:v>284.3428449850098</c:v>
                </c:pt>
                <c:pt idx="13">
                  <c:v>343.716064672213</c:v>
                </c:pt>
                <c:pt idx="14">
                  <c:v>391.329193704737</c:v>
                </c:pt>
                <c:pt idx="15">
                  <c:v>409.9564704109841</c:v>
                </c:pt>
                <c:pt idx="16">
                  <c:v>393.5934781911012</c:v>
                </c:pt>
                <c:pt idx="17">
                  <c:v>348.0334233323622</c:v>
                </c:pt>
                <c:pt idx="18">
                  <c:v>291.445336318937</c:v>
                </c:pt>
                <c:pt idx="19">
                  <c:v>229.4226176008012</c:v>
                </c:pt>
                <c:pt idx="20">
                  <c:v>175.6887732327304</c:v>
                </c:pt>
                <c:pt idx="21">
                  <c:v>137.1163836531744</c:v>
                </c:pt>
                <c:pt idx="22">
                  <c:v>112.1687824063216</c:v>
                </c:pt>
                <c:pt idx="23">
                  <c:v>99.29263578109876</c:v>
                </c:pt>
                <c:pt idx="24">
                  <c:v>93.77195041164245</c:v>
                </c:pt>
                <c:pt idx="25">
                  <c:v>91.6586194158572</c:v>
                </c:pt>
                <c:pt idx="26">
                  <c:v>91.19290290341101</c:v>
                </c:pt>
                <c:pt idx="27">
                  <c:v>91.57730901066107</c:v>
                </c:pt>
                <c:pt idx="28">
                  <c:v>92.18709319808795</c:v>
                </c:pt>
                <c:pt idx="29">
                  <c:v>92.97834957117571</c:v>
                </c:pt>
                <c:pt idx="30">
                  <c:v>93.75223864637117</c:v>
                </c:pt>
                <c:pt idx="31">
                  <c:v>94.50543189327419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330184"/>
        <c:axId val="2102309608"/>
      </c:scatterChart>
      <c:valAx>
        <c:axId val="2102330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309608"/>
        <c:crosses val="autoZero"/>
        <c:crossBetween val="midCat"/>
      </c:valAx>
      <c:valAx>
        <c:axId val="2102309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330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Work!$E$54:$E$64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Work!$F$54:$F$64</c:f>
              <c:numCache>
                <c:formatCode>0.000</c:formatCode>
                <c:ptCount val="11"/>
                <c:pt idx="0">
                  <c:v>-90.23088610837813</c:v>
                </c:pt>
                <c:pt idx="1">
                  <c:v>-90.18155763396074</c:v>
                </c:pt>
                <c:pt idx="2">
                  <c:v>-90.18526821096121</c:v>
                </c:pt>
                <c:pt idx="3">
                  <c:v>-90.18692675974851</c:v>
                </c:pt>
                <c:pt idx="4">
                  <c:v>-90.22408192084803</c:v>
                </c:pt>
                <c:pt idx="5">
                  <c:v>-90.20222276501883</c:v>
                </c:pt>
                <c:pt idx="6">
                  <c:v>-90.20107330787517</c:v>
                </c:pt>
                <c:pt idx="7">
                  <c:v>-90.15574928902682</c:v>
                </c:pt>
                <c:pt idx="8">
                  <c:v>-90.16528292117134</c:v>
                </c:pt>
                <c:pt idx="9">
                  <c:v>-90.16649153918365</c:v>
                </c:pt>
                <c:pt idx="10">
                  <c:v>-90.15177515995548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Work!$AK$54:$AK$62</c:f>
              <c:numCache>
                <c:formatCode>0.000</c:formatCode>
                <c:ptCount val="9"/>
                <c:pt idx="0">
                  <c:v>-90.20073508695133</c:v>
                </c:pt>
                <c:pt idx="1">
                  <c:v>-90.21002581427465</c:v>
                </c:pt>
                <c:pt idx="2">
                  <c:v>-90.23306833241283</c:v>
                </c:pt>
                <c:pt idx="3">
                  <c:v>-90.19979511905309</c:v>
                </c:pt>
                <c:pt idx="4">
                  <c:v>-90.23101635070489</c:v>
                </c:pt>
                <c:pt idx="5">
                  <c:v>-90.19487549688309</c:v>
                </c:pt>
                <c:pt idx="6">
                  <c:v>-90.16330534292666</c:v>
                </c:pt>
                <c:pt idx="7">
                  <c:v>-90.17873038432288</c:v>
                </c:pt>
                <c:pt idx="8">
                  <c:v>-90.20609408391364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348648"/>
        <c:axId val="2126343560"/>
      </c:scatterChart>
      <c:valAx>
        <c:axId val="212634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6343560"/>
        <c:crosses val="autoZero"/>
        <c:crossBetween val="midCat"/>
      </c:valAx>
      <c:valAx>
        <c:axId val="212634356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6348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'980070'!$E$669:$E$700</c:f>
              <c:numCache>
                <c:formatCode>General</c:formatCode>
                <c:ptCount val="32"/>
                <c:pt idx="0">
                  <c:v>62.0</c:v>
                </c:pt>
                <c:pt idx="1">
                  <c:v>61.0</c:v>
                </c:pt>
                <c:pt idx="2">
                  <c:v>62.0</c:v>
                </c:pt>
                <c:pt idx="3">
                  <c:v>70.0</c:v>
                </c:pt>
                <c:pt idx="4">
                  <c:v>77.0</c:v>
                </c:pt>
                <c:pt idx="5">
                  <c:v>82.0</c:v>
                </c:pt>
                <c:pt idx="6">
                  <c:v>90.0</c:v>
                </c:pt>
                <c:pt idx="7">
                  <c:v>101.0</c:v>
                </c:pt>
                <c:pt idx="8">
                  <c:v>115.0</c:v>
                </c:pt>
                <c:pt idx="9">
                  <c:v>149.0</c:v>
                </c:pt>
                <c:pt idx="10">
                  <c:v>144.0</c:v>
                </c:pt>
                <c:pt idx="11">
                  <c:v>179.0</c:v>
                </c:pt>
                <c:pt idx="12">
                  <c:v>245.0</c:v>
                </c:pt>
                <c:pt idx="13">
                  <c:v>311.0</c:v>
                </c:pt>
                <c:pt idx="14">
                  <c:v>402.0</c:v>
                </c:pt>
                <c:pt idx="15">
                  <c:v>389.0</c:v>
                </c:pt>
                <c:pt idx="16">
                  <c:v>376.0</c:v>
                </c:pt>
                <c:pt idx="17">
                  <c:v>350.0</c:v>
                </c:pt>
                <c:pt idx="18">
                  <c:v>307.0</c:v>
                </c:pt>
                <c:pt idx="19">
                  <c:v>209.0</c:v>
                </c:pt>
                <c:pt idx="20">
                  <c:v>167.0</c:v>
                </c:pt>
                <c:pt idx="21">
                  <c:v>123.0</c:v>
                </c:pt>
                <c:pt idx="22">
                  <c:v>117.0</c:v>
                </c:pt>
                <c:pt idx="23">
                  <c:v>110.0</c:v>
                </c:pt>
                <c:pt idx="24">
                  <c:v>101.0</c:v>
                </c:pt>
                <c:pt idx="25">
                  <c:v>95.0</c:v>
                </c:pt>
                <c:pt idx="26">
                  <c:v>74.0</c:v>
                </c:pt>
                <c:pt idx="27">
                  <c:v>83.0</c:v>
                </c:pt>
                <c:pt idx="28">
                  <c:v>106.0</c:v>
                </c:pt>
                <c:pt idx="29">
                  <c:v>82.0</c:v>
                </c:pt>
                <c:pt idx="30">
                  <c:v>91.0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'980070'!$F$669:$F$700</c:f>
              <c:numCache>
                <c:formatCode>0</c:formatCode>
                <c:ptCount val="32"/>
                <c:pt idx="0">
                  <c:v>70.3149394116102</c:v>
                </c:pt>
                <c:pt idx="1">
                  <c:v>71.02733502380055</c:v>
                </c:pt>
                <c:pt idx="2">
                  <c:v>71.7974766090663</c:v>
                </c:pt>
                <c:pt idx="3">
                  <c:v>72.61224536732561</c:v>
                </c:pt>
                <c:pt idx="4">
                  <c:v>73.62912936922155</c:v>
                </c:pt>
                <c:pt idx="5">
                  <c:v>75.0996559409846</c:v>
                </c:pt>
                <c:pt idx="6">
                  <c:v>77.99708690103074</c:v>
                </c:pt>
                <c:pt idx="7">
                  <c:v>84.08421888103075</c:v>
                </c:pt>
                <c:pt idx="8">
                  <c:v>96.25913740652101</c:v>
                </c:pt>
                <c:pt idx="9">
                  <c:v>118.2602363062656</c:v>
                </c:pt>
                <c:pt idx="10">
                  <c:v>151.9848968803632</c:v>
                </c:pt>
                <c:pt idx="11">
                  <c:v>201.6643086040316</c:v>
                </c:pt>
                <c:pt idx="12">
                  <c:v>261.6613397274734</c:v>
                </c:pt>
                <c:pt idx="13">
                  <c:v>319.4060415867113</c:v>
                </c:pt>
                <c:pt idx="14">
                  <c:v>368.1856522280534</c:v>
                </c:pt>
                <c:pt idx="15">
                  <c:v>390.6260227983517</c:v>
                </c:pt>
                <c:pt idx="16">
                  <c:v>379.4282324815201</c:v>
                </c:pt>
                <c:pt idx="17">
                  <c:v>338.8270688108869</c:v>
                </c:pt>
                <c:pt idx="18">
                  <c:v>285.7799929143824</c:v>
                </c:pt>
                <c:pt idx="19">
                  <c:v>226.1742863005282</c:v>
                </c:pt>
                <c:pt idx="20">
                  <c:v>173.712232251567</c:v>
                </c:pt>
                <c:pt idx="21">
                  <c:v>135.670701989065</c:v>
                </c:pt>
                <c:pt idx="22">
                  <c:v>110.9113729908818</c:v>
                </c:pt>
                <c:pt idx="23">
                  <c:v>98.08382690682065</c:v>
                </c:pt>
                <c:pt idx="24">
                  <c:v>92.56617190449175</c:v>
                </c:pt>
                <c:pt idx="25">
                  <c:v>90.43620567383585</c:v>
                </c:pt>
                <c:pt idx="26">
                  <c:v>89.93659208161191</c:v>
                </c:pt>
                <c:pt idx="27">
                  <c:v>90.2727178000433</c:v>
                </c:pt>
                <c:pt idx="28">
                  <c:v>90.83394968067794</c:v>
                </c:pt>
                <c:pt idx="29">
                  <c:v>91.56672822166878</c:v>
                </c:pt>
                <c:pt idx="30">
                  <c:v>92.28418877978358</c:v>
                </c:pt>
                <c:pt idx="31">
                  <c:v>92.98252670976411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31576"/>
        <c:axId val="2101383704"/>
      </c:scatterChart>
      <c:valAx>
        <c:axId val="210143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383704"/>
        <c:crosses val="autoZero"/>
        <c:crossBetween val="midCat"/>
      </c:valAx>
      <c:valAx>
        <c:axId val="2101383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431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'980070'!$E$719:$E$750</c:f>
              <c:numCache>
                <c:formatCode>General</c:formatCode>
                <c:ptCount val="32"/>
                <c:pt idx="0">
                  <c:v>62.0</c:v>
                </c:pt>
                <c:pt idx="1">
                  <c:v>70.0</c:v>
                </c:pt>
                <c:pt idx="2">
                  <c:v>62.0</c:v>
                </c:pt>
                <c:pt idx="3">
                  <c:v>81.0</c:v>
                </c:pt>
                <c:pt idx="4">
                  <c:v>80.0</c:v>
                </c:pt>
                <c:pt idx="5">
                  <c:v>77.0</c:v>
                </c:pt>
                <c:pt idx="6">
                  <c:v>89.0</c:v>
                </c:pt>
                <c:pt idx="7">
                  <c:v>90.0</c:v>
                </c:pt>
                <c:pt idx="8">
                  <c:v>106.0</c:v>
                </c:pt>
                <c:pt idx="9">
                  <c:v>127.0</c:v>
                </c:pt>
                <c:pt idx="10">
                  <c:v>152.0</c:v>
                </c:pt>
                <c:pt idx="11">
                  <c:v>216.0</c:v>
                </c:pt>
                <c:pt idx="12">
                  <c:v>268.0</c:v>
                </c:pt>
                <c:pt idx="13">
                  <c:v>307.0</c:v>
                </c:pt>
                <c:pt idx="14">
                  <c:v>361.0</c:v>
                </c:pt>
                <c:pt idx="15">
                  <c:v>373.0</c:v>
                </c:pt>
                <c:pt idx="16">
                  <c:v>366.0</c:v>
                </c:pt>
                <c:pt idx="17">
                  <c:v>285.0</c:v>
                </c:pt>
                <c:pt idx="18">
                  <c:v>275.0</c:v>
                </c:pt>
                <c:pt idx="19">
                  <c:v>207.0</c:v>
                </c:pt>
                <c:pt idx="20">
                  <c:v>148.0</c:v>
                </c:pt>
                <c:pt idx="21">
                  <c:v>115.0</c:v>
                </c:pt>
                <c:pt idx="22">
                  <c:v>120.0</c:v>
                </c:pt>
                <c:pt idx="23">
                  <c:v>87.0</c:v>
                </c:pt>
                <c:pt idx="24">
                  <c:v>108.0</c:v>
                </c:pt>
                <c:pt idx="25">
                  <c:v>92.0</c:v>
                </c:pt>
                <c:pt idx="26">
                  <c:v>90.0</c:v>
                </c:pt>
                <c:pt idx="27">
                  <c:v>84.0</c:v>
                </c:pt>
                <c:pt idx="28">
                  <c:v>95.0</c:v>
                </c:pt>
                <c:pt idx="29">
                  <c:v>102.0</c:v>
                </c:pt>
                <c:pt idx="30">
                  <c:v>87.0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'980070'!$F$719:$F$750</c:f>
              <c:numCache>
                <c:formatCode>0</c:formatCode>
                <c:ptCount val="32"/>
                <c:pt idx="0">
                  <c:v>70.05386127616268</c:v>
                </c:pt>
                <c:pt idx="1">
                  <c:v>70.8918042513845</c:v>
                </c:pt>
                <c:pt idx="2">
                  <c:v>71.80179766165254</c:v>
                </c:pt>
                <c:pt idx="3">
                  <c:v>72.77540617927026</c:v>
                </c:pt>
                <c:pt idx="4">
                  <c:v>74.01197844702592</c:v>
                </c:pt>
                <c:pt idx="5">
                  <c:v>75.81954566370222</c:v>
                </c:pt>
                <c:pt idx="6">
                  <c:v>79.35060402804346</c:v>
                </c:pt>
                <c:pt idx="7">
                  <c:v>86.57609481597348</c:v>
                </c:pt>
                <c:pt idx="8">
                  <c:v>100.5239244775502</c:v>
                </c:pt>
                <c:pt idx="9">
                  <c:v>124.752791468162</c:v>
                </c:pt>
                <c:pt idx="10">
                  <c:v>160.3847540653914</c:v>
                </c:pt>
                <c:pt idx="11">
                  <c:v>210.5263953886546</c:v>
                </c:pt>
                <c:pt idx="12">
                  <c:v>267.913415453639</c:v>
                </c:pt>
                <c:pt idx="13">
                  <c:v>319.5512509195623</c:v>
                </c:pt>
                <c:pt idx="14">
                  <c:v>358.5510617498234</c:v>
                </c:pt>
                <c:pt idx="15">
                  <c:v>370.1230150802831</c:v>
                </c:pt>
                <c:pt idx="16">
                  <c:v>350.4472189053482</c:v>
                </c:pt>
                <c:pt idx="17">
                  <c:v>306.4232632544116</c:v>
                </c:pt>
                <c:pt idx="18">
                  <c:v>255.1638465174884</c:v>
                </c:pt>
                <c:pt idx="19">
                  <c:v>201.4045900430792</c:v>
                </c:pt>
                <c:pt idx="20">
                  <c:v>156.6857665291012</c:v>
                </c:pt>
                <c:pt idx="21">
                  <c:v>125.869802254692</c:v>
                </c:pt>
                <c:pt idx="22">
                  <c:v>106.8207427737748</c:v>
                </c:pt>
                <c:pt idx="23">
                  <c:v>97.53218448802807</c:v>
                </c:pt>
                <c:pt idx="24">
                  <c:v>93.87345377246086</c:v>
                </c:pt>
                <c:pt idx="25">
                  <c:v>92.72065092427872</c:v>
                </c:pt>
                <c:pt idx="26">
                  <c:v>92.75878988545811</c:v>
                </c:pt>
                <c:pt idx="27">
                  <c:v>93.38741596753261</c:v>
                </c:pt>
                <c:pt idx="28">
                  <c:v>94.11247983930738</c:v>
                </c:pt>
                <c:pt idx="29">
                  <c:v>94.99506939510308</c:v>
                </c:pt>
                <c:pt idx="30">
                  <c:v>95.84257291546136</c:v>
                </c:pt>
                <c:pt idx="31">
                  <c:v>96.6635944139983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458584"/>
        <c:axId val="-2140252936"/>
      </c:scatterChart>
      <c:valAx>
        <c:axId val="2101458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252936"/>
        <c:crosses val="autoZero"/>
        <c:crossBetween val="midCat"/>
      </c:valAx>
      <c:valAx>
        <c:axId val="-2140252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458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'980070'!$E$769:$E$800</c:f>
              <c:numCache>
                <c:formatCode>General</c:formatCode>
                <c:ptCount val="32"/>
                <c:pt idx="0">
                  <c:v>75.0</c:v>
                </c:pt>
                <c:pt idx="1">
                  <c:v>60.0</c:v>
                </c:pt>
                <c:pt idx="2">
                  <c:v>50.0</c:v>
                </c:pt>
                <c:pt idx="3">
                  <c:v>82.0</c:v>
                </c:pt>
                <c:pt idx="4">
                  <c:v>87.0</c:v>
                </c:pt>
                <c:pt idx="5">
                  <c:v>68.0</c:v>
                </c:pt>
                <c:pt idx="6">
                  <c:v>92.0</c:v>
                </c:pt>
                <c:pt idx="7">
                  <c:v>96.0</c:v>
                </c:pt>
                <c:pt idx="8">
                  <c:v>107.0</c:v>
                </c:pt>
                <c:pt idx="9">
                  <c:v>155.0</c:v>
                </c:pt>
                <c:pt idx="10">
                  <c:v>163.0</c:v>
                </c:pt>
                <c:pt idx="11">
                  <c:v>186.0</c:v>
                </c:pt>
                <c:pt idx="12">
                  <c:v>261.0</c:v>
                </c:pt>
                <c:pt idx="13">
                  <c:v>287.0</c:v>
                </c:pt>
                <c:pt idx="14">
                  <c:v>345.0</c:v>
                </c:pt>
                <c:pt idx="15">
                  <c:v>364.0</c:v>
                </c:pt>
                <c:pt idx="16">
                  <c:v>379.0</c:v>
                </c:pt>
                <c:pt idx="17">
                  <c:v>306.0</c:v>
                </c:pt>
                <c:pt idx="18">
                  <c:v>267.0</c:v>
                </c:pt>
                <c:pt idx="19">
                  <c:v>194.0</c:v>
                </c:pt>
                <c:pt idx="20">
                  <c:v>125.0</c:v>
                </c:pt>
                <c:pt idx="21">
                  <c:v>142.0</c:v>
                </c:pt>
                <c:pt idx="22">
                  <c:v>117.0</c:v>
                </c:pt>
                <c:pt idx="23">
                  <c:v>104.0</c:v>
                </c:pt>
                <c:pt idx="24">
                  <c:v>112.0</c:v>
                </c:pt>
                <c:pt idx="25">
                  <c:v>100.0</c:v>
                </c:pt>
                <c:pt idx="26">
                  <c:v>91.0</c:v>
                </c:pt>
                <c:pt idx="27">
                  <c:v>78.0</c:v>
                </c:pt>
                <c:pt idx="28">
                  <c:v>110.0</c:v>
                </c:pt>
                <c:pt idx="29">
                  <c:v>72.0</c:v>
                </c:pt>
                <c:pt idx="30">
                  <c:v>100.0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'980070'!$F$769:$F$800</c:f>
              <c:numCache>
                <c:formatCode>0</c:formatCode>
                <c:ptCount val="32"/>
                <c:pt idx="0">
                  <c:v>68.81246872416607</c:v>
                </c:pt>
                <c:pt idx="1">
                  <c:v>69.64462800146856</c:v>
                </c:pt>
                <c:pt idx="2">
                  <c:v>70.56376181255666</c:v>
                </c:pt>
                <c:pt idx="3">
                  <c:v>71.58536244589403</c:v>
                </c:pt>
                <c:pt idx="4">
                  <c:v>72.95633273139134</c:v>
                </c:pt>
                <c:pt idx="5">
                  <c:v>75.03816291567941</c:v>
                </c:pt>
                <c:pt idx="6">
                  <c:v>79.09660760913565</c:v>
                </c:pt>
                <c:pt idx="7">
                  <c:v>87.12903037759405</c:v>
                </c:pt>
                <c:pt idx="8">
                  <c:v>101.9571105604878</c:v>
                </c:pt>
                <c:pt idx="9">
                  <c:v>126.6149170212497</c:v>
                </c:pt>
                <c:pt idx="10">
                  <c:v>161.5512449511808</c:v>
                </c:pt>
                <c:pt idx="11">
                  <c:v>209.2342773458358</c:v>
                </c:pt>
                <c:pt idx="12">
                  <c:v>262.5612981065955</c:v>
                </c:pt>
                <c:pt idx="13">
                  <c:v>309.8965397609223</c:v>
                </c:pt>
                <c:pt idx="14">
                  <c:v>345.6126578858966</c:v>
                </c:pt>
                <c:pt idx="15">
                  <c:v>356.831572188647</c:v>
                </c:pt>
                <c:pt idx="16">
                  <c:v>340.0965206641048</c:v>
                </c:pt>
                <c:pt idx="17">
                  <c:v>300.9825599853459</c:v>
                </c:pt>
                <c:pt idx="18">
                  <c:v>254.2519798955738</c:v>
                </c:pt>
                <c:pt idx="19">
                  <c:v>203.816221291996</c:v>
                </c:pt>
                <c:pt idx="20">
                  <c:v>160.3324708256226</c:v>
                </c:pt>
                <c:pt idx="21">
                  <c:v>129.0400063330251</c:v>
                </c:pt>
                <c:pt idx="22">
                  <c:v>108.6440872579423</c:v>
                </c:pt>
                <c:pt idx="23">
                  <c:v>98.00906936532913</c:v>
                </c:pt>
                <c:pt idx="24">
                  <c:v>93.42178220538287</c:v>
                </c:pt>
                <c:pt idx="25">
                  <c:v>91.69584281010388</c:v>
                </c:pt>
                <c:pt idx="26">
                  <c:v>91.4002984585368</c:v>
                </c:pt>
                <c:pt idx="27">
                  <c:v>91.86933894969815</c:v>
                </c:pt>
                <c:pt idx="28">
                  <c:v>92.53335426166235</c:v>
                </c:pt>
                <c:pt idx="29">
                  <c:v>93.38306997103097</c:v>
                </c:pt>
                <c:pt idx="30">
                  <c:v>94.21249124009913</c:v>
                </c:pt>
                <c:pt idx="31">
                  <c:v>95.01975520101102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210216"/>
        <c:axId val="-2140207048"/>
      </c:scatterChart>
      <c:valAx>
        <c:axId val="-2140210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207048"/>
        <c:crosses val="autoZero"/>
        <c:crossBetween val="midCat"/>
      </c:valAx>
      <c:valAx>
        <c:axId val="-2140207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0210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'980070'!$E$819:$E$850</c:f>
              <c:numCache>
                <c:formatCode>General</c:formatCode>
                <c:ptCount val="32"/>
                <c:pt idx="0">
                  <c:v>88.0</c:v>
                </c:pt>
                <c:pt idx="1">
                  <c:v>61.0</c:v>
                </c:pt>
                <c:pt idx="2">
                  <c:v>56.0</c:v>
                </c:pt>
                <c:pt idx="3">
                  <c:v>86.0</c:v>
                </c:pt>
                <c:pt idx="4">
                  <c:v>82.0</c:v>
                </c:pt>
                <c:pt idx="5">
                  <c:v>64.0</c:v>
                </c:pt>
                <c:pt idx="6">
                  <c:v>86.0</c:v>
                </c:pt>
                <c:pt idx="7">
                  <c:v>80.0</c:v>
                </c:pt>
                <c:pt idx="8">
                  <c:v>107.0</c:v>
                </c:pt>
                <c:pt idx="9">
                  <c:v>112.0</c:v>
                </c:pt>
                <c:pt idx="10">
                  <c:v>165.0</c:v>
                </c:pt>
                <c:pt idx="11">
                  <c:v>185.0</c:v>
                </c:pt>
                <c:pt idx="12">
                  <c:v>249.0</c:v>
                </c:pt>
                <c:pt idx="13">
                  <c:v>274.0</c:v>
                </c:pt>
                <c:pt idx="14">
                  <c:v>367.0</c:v>
                </c:pt>
                <c:pt idx="15">
                  <c:v>364.0</c:v>
                </c:pt>
                <c:pt idx="16">
                  <c:v>336.0</c:v>
                </c:pt>
                <c:pt idx="17">
                  <c:v>299.0</c:v>
                </c:pt>
                <c:pt idx="18">
                  <c:v>226.0</c:v>
                </c:pt>
                <c:pt idx="19">
                  <c:v>176.0</c:v>
                </c:pt>
                <c:pt idx="20">
                  <c:v>130.0</c:v>
                </c:pt>
                <c:pt idx="21">
                  <c:v>126.0</c:v>
                </c:pt>
                <c:pt idx="22">
                  <c:v>111.0</c:v>
                </c:pt>
                <c:pt idx="23">
                  <c:v>77.0</c:v>
                </c:pt>
                <c:pt idx="24">
                  <c:v>113.0</c:v>
                </c:pt>
                <c:pt idx="25">
                  <c:v>92.0</c:v>
                </c:pt>
                <c:pt idx="26">
                  <c:v>93.0</c:v>
                </c:pt>
                <c:pt idx="27">
                  <c:v>95.0</c:v>
                </c:pt>
                <c:pt idx="28">
                  <c:v>87.0</c:v>
                </c:pt>
                <c:pt idx="29">
                  <c:v>97.0</c:v>
                </c:pt>
                <c:pt idx="30">
                  <c:v>82.0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'980070'!$F$819:$F$850</c:f>
              <c:numCache>
                <c:formatCode>0</c:formatCode>
                <c:ptCount val="32"/>
                <c:pt idx="0">
                  <c:v>70.51943609013863</c:v>
                </c:pt>
                <c:pt idx="1">
                  <c:v>71.28999544337592</c:v>
                </c:pt>
                <c:pt idx="2">
                  <c:v>72.11294569744054</c:v>
                </c:pt>
                <c:pt idx="3">
                  <c:v>72.95389464567556</c:v>
                </c:pt>
                <c:pt idx="4">
                  <c:v>73.93269780591042</c:v>
                </c:pt>
                <c:pt idx="5">
                  <c:v>75.24050077890852</c:v>
                </c:pt>
                <c:pt idx="6">
                  <c:v>77.72081889192663</c:v>
                </c:pt>
                <c:pt idx="7">
                  <c:v>82.99950827242596</c:v>
                </c:pt>
                <c:pt idx="8">
                  <c:v>93.9431508519452</c:v>
                </c:pt>
                <c:pt idx="9">
                  <c:v>114.4248486927506</c:v>
                </c:pt>
                <c:pt idx="10">
                  <c:v>146.5732695813841</c:v>
                </c:pt>
                <c:pt idx="11">
                  <c:v>194.3375887413535</c:v>
                </c:pt>
                <c:pt idx="12">
                  <c:v>251.3513669147896</c:v>
                </c:pt>
                <c:pt idx="13">
                  <c:v>304.0400301567706</c:v>
                </c:pt>
                <c:pt idx="14">
                  <c:v>344.1443713109508</c:v>
                </c:pt>
                <c:pt idx="15">
                  <c:v>355.2328592126626</c:v>
                </c:pt>
                <c:pt idx="16">
                  <c:v>333.2364149504111</c:v>
                </c:pt>
                <c:pt idx="17">
                  <c:v>286.559788890274</c:v>
                </c:pt>
                <c:pt idx="18">
                  <c:v>234.2826001070659</c:v>
                </c:pt>
                <c:pt idx="19">
                  <c:v>181.9440604382273</c:v>
                </c:pt>
                <c:pt idx="20">
                  <c:v>140.9260302735496</c:v>
                </c:pt>
                <c:pt idx="21">
                  <c:v>114.6582447013216</c:v>
                </c:pt>
                <c:pt idx="22">
                  <c:v>99.834061198169</c:v>
                </c:pt>
                <c:pt idx="23">
                  <c:v>93.42321740724034</c:v>
                </c:pt>
                <c:pt idx="24">
                  <c:v>91.3231011740193</c:v>
                </c:pt>
                <c:pt idx="25">
                  <c:v>90.95077526960357</c:v>
                </c:pt>
                <c:pt idx="26">
                  <c:v>91.3375036776335</c:v>
                </c:pt>
                <c:pt idx="27">
                  <c:v>92.05972858958404</c:v>
                </c:pt>
                <c:pt idx="28">
                  <c:v>92.77221748662738</c:v>
                </c:pt>
                <c:pt idx="29">
                  <c:v>93.60342919523307</c:v>
                </c:pt>
                <c:pt idx="30">
                  <c:v>94.39128402839847</c:v>
                </c:pt>
                <c:pt idx="31">
                  <c:v>95.15203049907998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757784"/>
        <c:axId val="2115989480"/>
      </c:scatterChart>
      <c:valAx>
        <c:axId val="2115757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989480"/>
        <c:crosses val="autoZero"/>
        <c:crossBetween val="midCat"/>
      </c:valAx>
      <c:valAx>
        <c:axId val="2115989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757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'980070'!$E$869:$E$900</c:f>
              <c:numCache>
                <c:formatCode>General</c:formatCode>
                <c:ptCount val="32"/>
                <c:pt idx="0">
                  <c:v>55.0</c:v>
                </c:pt>
                <c:pt idx="1">
                  <c:v>53.0</c:v>
                </c:pt>
                <c:pt idx="2">
                  <c:v>50.0</c:v>
                </c:pt>
                <c:pt idx="3">
                  <c:v>65.0</c:v>
                </c:pt>
                <c:pt idx="4">
                  <c:v>91.0</c:v>
                </c:pt>
                <c:pt idx="5">
                  <c:v>87.0</c:v>
                </c:pt>
                <c:pt idx="6">
                  <c:v>94.0</c:v>
                </c:pt>
                <c:pt idx="7">
                  <c:v>101.0</c:v>
                </c:pt>
                <c:pt idx="8">
                  <c:v>96.0</c:v>
                </c:pt>
                <c:pt idx="9">
                  <c:v>102.0</c:v>
                </c:pt>
                <c:pt idx="10">
                  <c:v>148.0</c:v>
                </c:pt>
                <c:pt idx="11">
                  <c:v>178.0</c:v>
                </c:pt>
                <c:pt idx="12">
                  <c:v>208.0</c:v>
                </c:pt>
                <c:pt idx="13">
                  <c:v>233.0</c:v>
                </c:pt>
                <c:pt idx="14">
                  <c:v>317.0</c:v>
                </c:pt>
                <c:pt idx="15">
                  <c:v>315.0</c:v>
                </c:pt>
                <c:pt idx="16">
                  <c:v>318.0</c:v>
                </c:pt>
                <c:pt idx="17">
                  <c:v>271.0</c:v>
                </c:pt>
                <c:pt idx="18">
                  <c:v>238.0</c:v>
                </c:pt>
                <c:pt idx="19">
                  <c:v>170.0</c:v>
                </c:pt>
                <c:pt idx="20">
                  <c:v>140.0</c:v>
                </c:pt>
                <c:pt idx="21">
                  <c:v>128.0</c:v>
                </c:pt>
                <c:pt idx="22">
                  <c:v>117.0</c:v>
                </c:pt>
                <c:pt idx="23">
                  <c:v>116.0</c:v>
                </c:pt>
                <c:pt idx="24">
                  <c:v>95.0</c:v>
                </c:pt>
                <c:pt idx="25">
                  <c:v>86.0</c:v>
                </c:pt>
                <c:pt idx="26">
                  <c:v>99.0</c:v>
                </c:pt>
                <c:pt idx="27">
                  <c:v>89.0</c:v>
                </c:pt>
                <c:pt idx="28">
                  <c:v>96.0</c:v>
                </c:pt>
                <c:pt idx="29">
                  <c:v>88.0</c:v>
                </c:pt>
                <c:pt idx="30">
                  <c:v>77.0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'980070'!$F$869:$F$900</c:f>
              <c:numCache>
                <c:formatCode>0</c:formatCode>
                <c:ptCount val="32"/>
                <c:pt idx="0">
                  <c:v>64.10812615529957</c:v>
                </c:pt>
                <c:pt idx="1">
                  <c:v>64.98691750272779</c:v>
                </c:pt>
                <c:pt idx="2">
                  <c:v>65.95262785658501</c:v>
                </c:pt>
                <c:pt idx="3">
                  <c:v>67.0066130864714</c:v>
                </c:pt>
                <c:pt idx="4">
                  <c:v>68.36258963910816</c:v>
                </c:pt>
                <c:pt idx="5">
                  <c:v>70.3029530981795</c:v>
                </c:pt>
                <c:pt idx="6">
                  <c:v>73.87178545828699</c:v>
                </c:pt>
                <c:pt idx="7">
                  <c:v>80.62284837785577</c:v>
                </c:pt>
                <c:pt idx="8">
                  <c:v>92.71840679497933</c:v>
                </c:pt>
                <c:pt idx="9">
                  <c:v>112.481723801978</c:v>
                </c:pt>
                <c:pt idx="10">
                  <c:v>140.2699917137291</c:v>
                </c:pt>
                <c:pt idx="11">
                  <c:v>178.2483043142009</c:v>
                </c:pt>
                <c:pt idx="12">
                  <c:v>221.235766155783</c:v>
                </c:pt>
                <c:pt idx="13">
                  <c:v>260.4416946631275</c:v>
                </c:pt>
                <c:pt idx="14">
                  <c:v>291.9339912540631</c:v>
                </c:pt>
                <c:pt idx="15">
                  <c:v>305.1861662223106</c:v>
                </c:pt>
                <c:pt idx="16">
                  <c:v>296.4049422099014</c:v>
                </c:pt>
                <c:pt idx="17">
                  <c:v>268.6279057038998</c:v>
                </c:pt>
                <c:pt idx="18">
                  <c:v>232.6273694834541</c:v>
                </c:pt>
                <c:pt idx="19">
                  <c:v>191.5549878915947</c:v>
                </c:pt>
                <c:pt idx="20">
                  <c:v>154.2611358898687</c:v>
                </c:pt>
                <c:pt idx="21">
                  <c:v>125.9915883694703</c:v>
                </c:pt>
                <c:pt idx="22">
                  <c:v>106.5198489438648</c:v>
                </c:pt>
                <c:pt idx="23">
                  <c:v>95.72908642663177</c:v>
                </c:pt>
                <c:pt idx="24">
                  <c:v>90.74707302395596</c:v>
                </c:pt>
                <c:pt idx="25">
                  <c:v>88.68856743934298</c:v>
                </c:pt>
                <c:pt idx="26">
                  <c:v>88.17802948723326</c:v>
                </c:pt>
                <c:pt idx="27">
                  <c:v>88.55799011379251</c:v>
                </c:pt>
                <c:pt idx="28">
                  <c:v>89.2131594426018</c:v>
                </c:pt>
                <c:pt idx="29">
                  <c:v>90.09012986064482</c:v>
                </c:pt>
                <c:pt idx="30">
                  <c:v>90.96020353756858</c:v>
                </c:pt>
                <c:pt idx="31">
                  <c:v>91.81152582214997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968488"/>
        <c:axId val="2115964472"/>
      </c:scatterChart>
      <c:valAx>
        <c:axId val="211596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964472"/>
        <c:crosses val="autoZero"/>
        <c:crossBetween val="midCat"/>
      </c:valAx>
      <c:valAx>
        <c:axId val="2115964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968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'980070'!$E$919:$E$950</c:f>
              <c:numCache>
                <c:formatCode>General</c:formatCode>
                <c:ptCount val="32"/>
                <c:pt idx="0">
                  <c:v>68.0</c:v>
                </c:pt>
                <c:pt idx="1">
                  <c:v>78.0</c:v>
                </c:pt>
                <c:pt idx="2">
                  <c:v>72.0</c:v>
                </c:pt>
                <c:pt idx="3">
                  <c:v>85.0</c:v>
                </c:pt>
                <c:pt idx="4">
                  <c:v>74.0</c:v>
                </c:pt>
                <c:pt idx="5">
                  <c:v>78.0</c:v>
                </c:pt>
                <c:pt idx="6">
                  <c:v>89.0</c:v>
                </c:pt>
                <c:pt idx="7">
                  <c:v>84.0</c:v>
                </c:pt>
                <c:pt idx="8">
                  <c:v>94.0</c:v>
                </c:pt>
                <c:pt idx="9">
                  <c:v>128.0</c:v>
                </c:pt>
                <c:pt idx="10">
                  <c:v>144.0</c:v>
                </c:pt>
                <c:pt idx="11">
                  <c:v>178.0</c:v>
                </c:pt>
                <c:pt idx="12">
                  <c:v>188.0</c:v>
                </c:pt>
                <c:pt idx="13">
                  <c:v>255.0</c:v>
                </c:pt>
                <c:pt idx="14">
                  <c:v>289.0</c:v>
                </c:pt>
                <c:pt idx="15">
                  <c:v>302.0</c:v>
                </c:pt>
                <c:pt idx="16">
                  <c:v>314.0</c:v>
                </c:pt>
                <c:pt idx="17">
                  <c:v>253.0</c:v>
                </c:pt>
                <c:pt idx="18">
                  <c:v>214.0</c:v>
                </c:pt>
                <c:pt idx="19">
                  <c:v>173.0</c:v>
                </c:pt>
                <c:pt idx="20">
                  <c:v>136.0</c:v>
                </c:pt>
                <c:pt idx="21">
                  <c:v>125.0</c:v>
                </c:pt>
                <c:pt idx="22">
                  <c:v>127.0</c:v>
                </c:pt>
                <c:pt idx="23">
                  <c:v>91.0</c:v>
                </c:pt>
                <c:pt idx="24">
                  <c:v>91.0</c:v>
                </c:pt>
                <c:pt idx="25">
                  <c:v>79.0</c:v>
                </c:pt>
                <c:pt idx="26">
                  <c:v>78.0</c:v>
                </c:pt>
                <c:pt idx="27">
                  <c:v>82.0</c:v>
                </c:pt>
                <c:pt idx="28">
                  <c:v>93.0</c:v>
                </c:pt>
                <c:pt idx="29">
                  <c:v>92.0</c:v>
                </c:pt>
                <c:pt idx="30">
                  <c:v>82.0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'980070'!$F$919:$F$950</c:f>
              <c:numCache>
                <c:formatCode>0</c:formatCode>
                <c:ptCount val="32"/>
                <c:pt idx="0">
                  <c:v>75.11419847428015</c:v>
                </c:pt>
                <c:pt idx="1">
                  <c:v>75.54213583336829</c:v>
                </c:pt>
                <c:pt idx="2">
                  <c:v>76.01707703614994</c:v>
                </c:pt>
                <c:pt idx="3">
                  <c:v>76.5544383573111</c:v>
                </c:pt>
                <c:pt idx="4">
                  <c:v>77.30632201863639</c:v>
                </c:pt>
                <c:pt idx="5">
                  <c:v>78.5167938580481</c:v>
                </c:pt>
                <c:pt idx="6">
                  <c:v>81.01900631671654</c:v>
                </c:pt>
                <c:pt idx="7">
                  <c:v>86.22813137476547</c:v>
                </c:pt>
                <c:pt idx="8">
                  <c:v>96.25517109711102</c:v>
                </c:pt>
                <c:pt idx="9">
                  <c:v>113.5433479377164</c:v>
                </c:pt>
                <c:pt idx="10">
                  <c:v>138.847946051033</c:v>
                </c:pt>
                <c:pt idx="11">
                  <c:v>174.5075675514847</c:v>
                </c:pt>
                <c:pt idx="12">
                  <c:v>215.7694252822597</c:v>
                </c:pt>
                <c:pt idx="13">
                  <c:v>253.857027174793</c:v>
                </c:pt>
                <c:pt idx="14">
                  <c:v>284.406535699265</c:v>
                </c:pt>
                <c:pt idx="15">
                  <c:v>296.6093279185191</c:v>
                </c:pt>
                <c:pt idx="16">
                  <c:v>286.6292702991375</c:v>
                </c:pt>
                <c:pt idx="17">
                  <c:v>257.8985541160136</c:v>
                </c:pt>
                <c:pt idx="18">
                  <c:v>221.7073705029821</c:v>
                </c:pt>
                <c:pt idx="19">
                  <c:v>181.4581133246404</c:v>
                </c:pt>
                <c:pt idx="20">
                  <c:v>145.9601014582198</c:v>
                </c:pt>
                <c:pt idx="21">
                  <c:v>119.9212627122456</c:v>
                </c:pt>
                <c:pt idx="22">
                  <c:v>102.6219766336614</c:v>
                </c:pt>
                <c:pt idx="23">
                  <c:v>93.37556295414146</c:v>
                </c:pt>
                <c:pt idx="24">
                  <c:v>89.2135566994293</c:v>
                </c:pt>
                <c:pt idx="25">
                  <c:v>87.47420952114607</c:v>
                </c:pt>
                <c:pt idx="26">
                  <c:v>86.92873153308729</c:v>
                </c:pt>
                <c:pt idx="27">
                  <c:v>87.02161820380028</c:v>
                </c:pt>
                <c:pt idx="28">
                  <c:v>87.32037394093076</c:v>
                </c:pt>
                <c:pt idx="29">
                  <c:v>87.74236241023517</c:v>
                </c:pt>
                <c:pt idx="30">
                  <c:v>88.16498611550101</c:v>
                </c:pt>
                <c:pt idx="31">
                  <c:v>88.57889962302849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913272"/>
        <c:axId val="2115916440"/>
      </c:scatterChart>
      <c:valAx>
        <c:axId val="2115913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916440"/>
        <c:crosses val="autoZero"/>
        <c:crossBetween val="midCat"/>
      </c:valAx>
      <c:valAx>
        <c:axId val="2115916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913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'980070'!$E$69:$E$100</c:f>
              <c:numCache>
                <c:formatCode>General</c:formatCode>
                <c:ptCount val="32"/>
                <c:pt idx="0">
                  <c:v>59.0</c:v>
                </c:pt>
                <c:pt idx="1">
                  <c:v>61.0</c:v>
                </c:pt>
                <c:pt idx="2">
                  <c:v>64.0</c:v>
                </c:pt>
                <c:pt idx="3">
                  <c:v>66.0</c:v>
                </c:pt>
                <c:pt idx="4">
                  <c:v>95.0</c:v>
                </c:pt>
                <c:pt idx="5">
                  <c:v>81.0</c:v>
                </c:pt>
                <c:pt idx="6">
                  <c:v>88.0</c:v>
                </c:pt>
                <c:pt idx="7">
                  <c:v>91.0</c:v>
                </c:pt>
                <c:pt idx="8">
                  <c:v>118.0</c:v>
                </c:pt>
                <c:pt idx="9">
                  <c:v>160.0</c:v>
                </c:pt>
                <c:pt idx="10">
                  <c:v>181.0</c:v>
                </c:pt>
                <c:pt idx="11">
                  <c:v>205.0</c:v>
                </c:pt>
                <c:pt idx="12">
                  <c:v>284.0</c:v>
                </c:pt>
                <c:pt idx="13">
                  <c:v>348.0</c:v>
                </c:pt>
                <c:pt idx="14">
                  <c:v>452.0</c:v>
                </c:pt>
                <c:pt idx="15">
                  <c:v>462.0</c:v>
                </c:pt>
                <c:pt idx="16">
                  <c:v>455.0</c:v>
                </c:pt>
                <c:pt idx="17">
                  <c:v>328.0</c:v>
                </c:pt>
                <c:pt idx="18">
                  <c:v>268.0</c:v>
                </c:pt>
                <c:pt idx="19">
                  <c:v>188.0</c:v>
                </c:pt>
                <c:pt idx="20">
                  <c:v>155.0</c:v>
                </c:pt>
                <c:pt idx="21">
                  <c:v>113.0</c:v>
                </c:pt>
                <c:pt idx="22">
                  <c:v>111.0</c:v>
                </c:pt>
                <c:pt idx="23">
                  <c:v>89.0</c:v>
                </c:pt>
                <c:pt idx="24">
                  <c:v>104.0</c:v>
                </c:pt>
                <c:pt idx="25">
                  <c:v>94.0</c:v>
                </c:pt>
                <c:pt idx="26">
                  <c:v>97.0</c:v>
                </c:pt>
                <c:pt idx="27">
                  <c:v>86.0</c:v>
                </c:pt>
                <c:pt idx="28">
                  <c:v>79.0</c:v>
                </c:pt>
                <c:pt idx="29">
                  <c:v>85.0</c:v>
                </c:pt>
                <c:pt idx="30">
                  <c:v>97.0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'980070'!$F$69:$F$100</c:f>
              <c:numCache>
                <c:formatCode>0</c:formatCode>
                <c:ptCount val="32"/>
                <c:pt idx="0">
                  <c:v>71.1402345498537</c:v>
                </c:pt>
                <c:pt idx="1">
                  <c:v>71.77798660756616</c:v>
                </c:pt>
                <c:pt idx="2">
                  <c:v>72.46432703554818</c:v>
                </c:pt>
                <c:pt idx="3">
                  <c:v>73.18621930368487</c:v>
                </c:pt>
                <c:pt idx="4">
                  <c:v>74.09505632986318</c:v>
                </c:pt>
                <c:pt idx="5">
                  <c:v>75.47264666910662</c:v>
                </c:pt>
                <c:pt idx="6">
                  <c:v>78.41378624561615</c:v>
                </c:pt>
                <c:pt idx="7">
                  <c:v>85.1315537835764</c:v>
                </c:pt>
                <c:pt idx="8">
                  <c:v>99.49404889172912</c:v>
                </c:pt>
                <c:pt idx="9">
                  <c:v>126.6699121299282</c:v>
                </c:pt>
                <c:pt idx="10">
                  <c:v>169.4070765803883</c:v>
                </c:pt>
                <c:pt idx="11">
                  <c:v>232.7177662446375</c:v>
                </c:pt>
                <c:pt idx="12">
                  <c:v>307.7647958883729</c:v>
                </c:pt>
                <c:pt idx="13">
                  <c:v>376.2883718630636</c:v>
                </c:pt>
                <c:pt idx="14">
                  <c:v>427.1134143279817</c:v>
                </c:pt>
                <c:pt idx="15">
                  <c:v>438.9313150265811</c:v>
                </c:pt>
                <c:pt idx="16">
                  <c:v>407.2099703675284</c:v>
                </c:pt>
                <c:pt idx="17">
                  <c:v>343.8740817855092</c:v>
                </c:pt>
                <c:pt idx="18">
                  <c:v>274.4141891944421</c:v>
                </c:pt>
                <c:pt idx="19">
                  <c:v>205.8363231326412</c:v>
                </c:pt>
                <c:pt idx="20">
                  <c:v>152.7125938195496</c:v>
                </c:pt>
                <c:pt idx="21">
                  <c:v>119.0033803910773</c:v>
                </c:pt>
                <c:pt idx="22">
                  <c:v>100.0662674056981</c:v>
                </c:pt>
                <c:pt idx="23">
                  <c:v>91.80495610552614</c:v>
                </c:pt>
                <c:pt idx="24">
                  <c:v>88.94654212420273</c:v>
                </c:pt>
                <c:pt idx="25">
                  <c:v>88.21897176290098</c:v>
                </c:pt>
                <c:pt idx="26">
                  <c:v>88.38804675931565</c:v>
                </c:pt>
                <c:pt idx="27">
                  <c:v>88.9423267069305</c:v>
                </c:pt>
                <c:pt idx="28">
                  <c:v>89.52194715227459</c:v>
                </c:pt>
                <c:pt idx="29">
                  <c:v>90.2062537198409</c:v>
                </c:pt>
                <c:pt idx="30">
                  <c:v>90.85659789594041</c:v>
                </c:pt>
                <c:pt idx="31">
                  <c:v>91.48486366036568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566648"/>
        <c:axId val="2101536776"/>
      </c:scatterChart>
      <c:valAx>
        <c:axId val="2101566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536776"/>
        <c:crosses val="autoZero"/>
        <c:crossBetween val="midCat"/>
      </c:valAx>
      <c:valAx>
        <c:axId val="2101536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566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'980070'!$E$969:$E$1000</c:f>
              <c:numCache>
                <c:formatCode>General</c:formatCode>
                <c:ptCount val="32"/>
                <c:pt idx="0">
                  <c:v>59.0</c:v>
                </c:pt>
                <c:pt idx="1">
                  <c:v>60.0</c:v>
                </c:pt>
                <c:pt idx="2">
                  <c:v>73.0</c:v>
                </c:pt>
                <c:pt idx="3">
                  <c:v>82.0</c:v>
                </c:pt>
                <c:pt idx="4">
                  <c:v>58.0</c:v>
                </c:pt>
                <c:pt idx="5">
                  <c:v>81.0</c:v>
                </c:pt>
                <c:pt idx="6">
                  <c:v>63.0</c:v>
                </c:pt>
                <c:pt idx="7">
                  <c:v>93.0</c:v>
                </c:pt>
                <c:pt idx="8">
                  <c:v>99.0</c:v>
                </c:pt>
                <c:pt idx="9">
                  <c:v>112.0</c:v>
                </c:pt>
                <c:pt idx="10">
                  <c:v>158.0</c:v>
                </c:pt>
                <c:pt idx="11">
                  <c:v>124.0</c:v>
                </c:pt>
                <c:pt idx="12">
                  <c:v>183.0</c:v>
                </c:pt>
                <c:pt idx="13">
                  <c:v>217.0</c:v>
                </c:pt>
                <c:pt idx="14">
                  <c:v>293.0</c:v>
                </c:pt>
                <c:pt idx="15">
                  <c:v>285.0</c:v>
                </c:pt>
                <c:pt idx="16">
                  <c:v>325.0</c:v>
                </c:pt>
                <c:pt idx="17">
                  <c:v>248.0</c:v>
                </c:pt>
                <c:pt idx="18">
                  <c:v>209.0</c:v>
                </c:pt>
                <c:pt idx="19">
                  <c:v>156.0</c:v>
                </c:pt>
                <c:pt idx="20">
                  <c:v>123.0</c:v>
                </c:pt>
                <c:pt idx="21">
                  <c:v>104.0</c:v>
                </c:pt>
                <c:pt idx="22">
                  <c:v>113.0</c:v>
                </c:pt>
                <c:pt idx="23">
                  <c:v>84.0</c:v>
                </c:pt>
                <c:pt idx="24">
                  <c:v>91.0</c:v>
                </c:pt>
                <c:pt idx="25">
                  <c:v>95.0</c:v>
                </c:pt>
                <c:pt idx="26">
                  <c:v>94.0</c:v>
                </c:pt>
                <c:pt idx="27">
                  <c:v>86.0</c:v>
                </c:pt>
                <c:pt idx="28">
                  <c:v>85.0</c:v>
                </c:pt>
                <c:pt idx="29">
                  <c:v>87.0</c:v>
                </c:pt>
                <c:pt idx="30">
                  <c:v>78.0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'980070'!$F$969:$F$1000</c:f>
              <c:numCache>
                <c:formatCode>0</c:formatCode>
                <c:ptCount val="32"/>
                <c:pt idx="0">
                  <c:v>68.46693144805951</c:v>
                </c:pt>
                <c:pt idx="1">
                  <c:v>69.1423205636919</c:v>
                </c:pt>
                <c:pt idx="2">
                  <c:v>69.85815488741854</c:v>
                </c:pt>
                <c:pt idx="3">
                  <c:v>70.56968423237238</c:v>
                </c:pt>
                <c:pt idx="4">
                  <c:v>71.33678537816833</c:v>
                </c:pt>
                <c:pt idx="5">
                  <c:v>72.23194480890643</c:v>
                </c:pt>
                <c:pt idx="6">
                  <c:v>73.71548985690076</c:v>
                </c:pt>
                <c:pt idx="7">
                  <c:v>76.70117000375942</c:v>
                </c:pt>
                <c:pt idx="8">
                  <c:v>83.02120173183017</c:v>
                </c:pt>
                <c:pt idx="9">
                  <c:v>95.53352548799355</c:v>
                </c:pt>
                <c:pt idx="10">
                  <c:v>116.5301643619686</c:v>
                </c:pt>
                <c:pt idx="11">
                  <c:v>150.0624511452611</c:v>
                </c:pt>
                <c:pt idx="12">
                  <c:v>193.3571497341384</c:v>
                </c:pt>
                <c:pt idx="13">
                  <c:v>237.0868871134311</c:v>
                </c:pt>
                <c:pt idx="14">
                  <c:v>275.1408167925944</c:v>
                </c:pt>
                <c:pt idx="15">
                  <c:v>292.661899790516</c:v>
                </c:pt>
                <c:pt idx="16">
                  <c:v>283.1821971838516</c:v>
                </c:pt>
                <c:pt idx="17">
                  <c:v>250.7831588519762</c:v>
                </c:pt>
                <c:pt idx="18">
                  <c:v>210.1442669266846</c:v>
                </c:pt>
                <c:pt idx="19">
                  <c:v>166.895539456912</c:v>
                </c:pt>
                <c:pt idx="20">
                  <c:v>131.5340183442482</c:v>
                </c:pt>
                <c:pt idx="21">
                  <c:v>108.1925545921926</c:v>
                </c:pt>
                <c:pt idx="22">
                  <c:v>94.72395408623748</c:v>
                </c:pt>
                <c:pt idx="23">
                  <c:v>88.79723783216329</c:v>
                </c:pt>
                <c:pt idx="24">
                  <c:v>86.81849017236974</c:v>
                </c:pt>
                <c:pt idx="25">
                  <c:v>86.43827655852313</c:v>
                </c:pt>
                <c:pt idx="26">
                  <c:v>86.75965050398602</c:v>
                </c:pt>
                <c:pt idx="27">
                  <c:v>87.38974735200586</c:v>
                </c:pt>
                <c:pt idx="28">
                  <c:v>88.01503710646764</c:v>
                </c:pt>
                <c:pt idx="29">
                  <c:v>88.74517337791103</c:v>
                </c:pt>
                <c:pt idx="30">
                  <c:v>89.43727967788797</c:v>
                </c:pt>
                <c:pt idx="31">
                  <c:v>90.1055595256483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835608"/>
        <c:axId val="2115838776"/>
      </c:scatterChart>
      <c:valAx>
        <c:axId val="2115835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838776"/>
        <c:crosses val="autoZero"/>
        <c:crossBetween val="midCat"/>
      </c:valAx>
      <c:valAx>
        <c:axId val="2115838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835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'980070'!$E$1019:$E$1050</c:f>
              <c:numCache>
                <c:formatCode>General</c:formatCode>
                <c:ptCount val="32"/>
                <c:pt idx="0">
                  <c:v>46.0</c:v>
                </c:pt>
                <c:pt idx="1">
                  <c:v>53.0</c:v>
                </c:pt>
                <c:pt idx="2">
                  <c:v>47.0</c:v>
                </c:pt>
                <c:pt idx="3">
                  <c:v>52.0</c:v>
                </c:pt>
                <c:pt idx="4">
                  <c:v>65.0</c:v>
                </c:pt>
                <c:pt idx="5">
                  <c:v>74.0</c:v>
                </c:pt>
                <c:pt idx="6">
                  <c:v>68.0</c:v>
                </c:pt>
                <c:pt idx="7">
                  <c:v>87.0</c:v>
                </c:pt>
                <c:pt idx="8">
                  <c:v>88.0</c:v>
                </c:pt>
                <c:pt idx="9">
                  <c:v>112.0</c:v>
                </c:pt>
                <c:pt idx="10">
                  <c:v>105.0</c:v>
                </c:pt>
                <c:pt idx="11">
                  <c:v>131.0</c:v>
                </c:pt>
                <c:pt idx="12">
                  <c:v>173.0</c:v>
                </c:pt>
                <c:pt idx="13">
                  <c:v>210.0</c:v>
                </c:pt>
                <c:pt idx="14">
                  <c:v>240.0</c:v>
                </c:pt>
                <c:pt idx="15">
                  <c:v>264.0</c:v>
                </c:pt>
                <c:pt idx="16">
                  <c:v>295.0</c:v>
                </c:pt>
                <c:pt idx="17">
                  <c:v>243.0</c:v>
                </c:pt>
                <c:pt idx="18">
                  <c:v>193.0</c:v>
                </c:pt>
                <c:pt idx="19">
                  <c:v>173.0</c:v>
                </c:pt>
                <c:pt idx="20">
                  <c:v>128.0</c:v>
                </c:pt>
                <c:pt idx="21">
                  <c:v>92.0</c:v>
                </c:pt>
                <c:pt idx="22">
                  <c:v>95.0</c:v>
                </c:pt>
                <c:pt idx="23">
                  <c:v>94.0</c:v>
                </c:pt>
                <c:pt idx="24">
                  <c:v>107.0</c:v>
                </c:pt>
                <c:pt idx="25">
                  <c:v>97.0</c:v>
                </c:pt>
                <c:pt idx="26">
                  <c:v>97.0</c:v>
                </c:pt>
                <c:pt idx="27">
                  <c:v>89.0</c:v>
                </c:pt>
                <c:pt idx="28">
                  <c:v>95.0</c:v>
                </c:pt>
                <c:pt idx="29">
                  <c:v>104.0</c:v>
                </c:pt>
                <c:pt idx="30">
                  <c:v>87.0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'980070'!$F$1019:$F$1050</c:f>
              <c:numCache>
                <c:formatCode>0</c:formatCode>
                <c:ptCount val="32"/>
                <c:pt idx="0">
                  <c:v>54.6899527779274</c:v>
                </c:pt>
                <c:pt idx="1">
                  <c:v>56.10685826480539</c:v>
                </c:pt>
                <c:pt idx="2">
                  <c:v>57.60554657215422</c:v>
                </c:pt>
                <c:pt idx="3">
                  <c:v>59.08102442228336</c:v>
                </c:pt>
                <c:pt idx="4">
                  <c:v>60.61532917352655</c:v>
                </c:pt>
                <c:pt idx="5">
                  <c:v>62.23977656398177</c:v>
                </c:pt>
                <c:pt idx="6">
                  <c:v>64.4921238660313</c:v>
                </c:pt>
                <c:pt idx="7">
                  <c:v>68.19803092507101</c:v>
                </c:pt>
                <c:pt idx="8">
                  <c:v>74.9924706619143</c:v>
                </c:pt>
                <c:pt idx="9">
                  <c:v>87.37697592988148</c:v>
                </c:pt>
                <c:pt idx="10">
                  <c:v>107.2296958463245</c:v>
                </c:pt>
                <c:pt idx="11">
                  <c:v>138.10035604142</c:v>
                </c:pt>
                <c:pt idx="12">
                  <c:v>177.3899121750183</c:v>
                </c:pt>
                <c:pt idx="13">
                  <c:v>216.9430340722565</c:v>
                </c:pt>
                <c:pt idx="14">
                  <c:v>251.7705511539463</c:v>
                </c:pt>
                <c:pt idx="15">
                  <c:v>268.958082358965</c:v>
                </c:pt>
                <c:pt idx="16">
                  <c:v>262.665819282404</c:v>
                </c:pt>
                <c:pt idx="17">
                  <c:v>235.9589611894615</c:v>
                </c:pt>
                <c:pt idx="18">
                  <c:v>201.1938491649873</c:v>
                </c:pt>
                <c:pt idx="19">
                  <c:v>163.3217933183235</c:v>
                </c:pt>
                <c:pt idx="20">
                  <c:v>131.720535389331</c:v>
                </c:pt>
                <c:pt idx="21">
                  <c:v>110.5230282434419</c:v>
                </c:pt>
                <c:pt idx="22">
                  <c:v>98.24434534441667</c:v>
                </c:pt>
                <c:pt idx="23">
                  <c:v>93.0487671742065</c:v>
                </c:pt>
                <c:pt idx="24">
                  <c:v>91.67127884899905</c:v>
                </c:pt>
                <c:pt idx="25">
                  <c:v>91.91236713243575</c:v>
                </c:pt>
                <c:pt idx="26">
                  <c:v>92.9557699693156</c:v>
                </c:pt>
                <c:pt idx="27">
                  <c:v>94.37971624368303</c:v>
                </c:pt>
                <c:pt idx="28">
                  <c:v>95.71260926474575</c:v>
                </c:pt>
                <c:pt idx="29">
                  <c:v>97.24993587454625</c:v>
                </c:pt>
                <c:pt idx="30">
                  <c:v>98.70331273093981</c:v>
                </c:pt>
                <c:pt idx="31">
                  <c:v>100.1060361685768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825784"/>
        <c:axId val="2115823336"/>
      </c:scatterChart>
      <c:valAx>
        <c:axId val="2115825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823336"/>
        <c:crosses val="autoZero"/>
        <c:crossBetween val="midCat"/>
      </c:valAx>
      <c:valAx>
        <c:axId val="2115823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825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'980070'!$E$1069:$E$1100</c:f>
              <c:numCache>
                <c:formatCode>General</c:formatCode>
                <c:ptCount val="32"/>
                <c:pt idx="0">
                  <c:v>53.0</c:v>
                </c:pt>
                <c:pt idx="1">
                  <c:v>52.0</c:v>
                </c:pt>
                <c:pt idx="2">
                  <c:v>59.0</c:v>
                </c:pt>
                <c:pt idx="3">
                  <c:v>69.0</c:v>
                </c:pt>
                <c:pt idx="4">
                  <c:v>69.0</c:v>
                </c:pt>
                <c:pt idx="5">
                  <c:v>84.0</c:v>
                </c:pt>
                <c:pt idx="6">
                  <c:v>75.0</c:v>
                </c:pt>
                <c:pt idx="7">
                  <c:v>84.0</c:v>
                </c:pt>
                <c:pt idx="8">
                  <c:v>110.0</c:v>
                </c:pt>
                <c:pt idx="9">
                  <c:v>112.0</c:v>
                </c:pt>
                <c:pt idx="10">
                  <c:v>132.0</c:v>
                </c:pt>
                <c:pt idx="11">
                  <c:v>157.0</c:v>
                </c:pt>
                <c:pt idx="12">
                  <c:v>221.0</c:v>
                </c:pt>
                <c:pt idx="13">
                  <c:v>270.0</c:v>
                </c:pt>
                <c:pt idx="14">
                  <c:v>276.0</c:v>
                </c:pt>
                <c:pt idx="15">
                  <c:v>294.0</c:v>
                </c:pt>
                <c:pt idx="16">
                  <c:v>302.0</c:v>
                </c:pt>
                <c:pt idx="17">
                  <c:v>278.0</c:v>
                </c:pt>
                <c:pt idx="18">
                  <c:v>233.0</c:v>
                </c:pt>
                <c:pt idx="19">
                  <c:v>195.0</c:v>
                </c:pt>
                <c:pt idx="20">
                  <c:v>170.0</c:v>
                </c:pt>
                <c:pt idx="21">
                  <c:v>130.0</c:v>
                </c:pt>
                <c:pt idx="22">
                  <c:v>117.0</c:v>
                </c:pt>
                <c:pt idx="23">
                  <c:v>97.0</c:v>
                </c:pt>
                <c:pt idx="24">
                  <c:v>91.0</c:v>
                </c:pt>
                <c:pt idx="25">
                  <c:v>82.0</c:v>
                </c:pt>
                <c:pt idx="26">
                  <c:v>94.0</c:v>
                </c:pt>
                <c:pt idx="27">
                  <c:v>79.0</c:v>
                </c:pt>
                <c:pt idx="28">
                  <c:v>81.0</c:v>
                </c:pt>
                <c:pt idx="29">
                  <c:v>91.0</c:v>
                </c:pt>
                <c:pt idx="30">
                  <c:v>91.0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'980070'!$F$1069:$F$1100</c:f>
              <c:numCache>
                <c:formatCode>0</c:formatCode>
                <c:ptCount val="32"/>
                <c:pt idx="0">
                  <c:v>60.52974819795619</c:v>
                </c:pt>
                <c:pt idx="1">
                  <c:v>61.44945378525529</c:v>
                </c:pt>
                <c:pt idx="2">
                  <c:v>62.48848830199722</c:v>
                </c:pt>
                <c:pt idx="3">
                  <c:v>63.67944025696638</c:v>
                </c:pt>
                <c:pt idx="4">
                  <c:v>65.29631794467433</c:v>
                </c:pt>
                <c:pt idx="5">
                  <c:v>67.6657715346073</c:v>
                </c:pt>
                <c:pt idx="6">
                  <c:v>71.9418699719759</c:v>
                </c:pt>
                <c:pt idx="7">
                  <c:v>79.6485916466234</c:v>
                </c:pt>
                <c:pt idx="8">
                  <c:v>92.68887282876446</c:v>
                </c:pt>
                <c:pt idx="9">
                  <c:v>112.894095625222</c:v>
                </c:pt>
                <c:pt idx="10">
                  <c:v>140.1088151633254</c:v>
                </c:pt>
                <c:pt idx="11">
                  <c:v>176.1309079478241</c:v>
                </c:pt>
                <c:pt idx="12">
                  <c:v>216.1344537586068</c:v>
                </c:pt>
                <c:pt idx="13">
                  <c:v>252.5567279769039</c:v>
                </c:pt>
                <c:pt idx="14">
                  <c:v>282.6216266057854</c:v>
                </c:pt>
                <c:pt idx="15">
                  <c:v>297.2338078515734</c:v>
                </c:pt>
                <c:pt idx="16">
                  <c:v>292.6668951141112</c:v>
                </c:pt>
                <c:pt idx="17">
                  <c:v>270.5700531687588</c:v>
                </c:pt>
                <c:pt idx="18">
                  <c:v>239.3984756355258</c:v>
                </c:pt>
                <c:pt idx="19">
                  <c:v>201.509666379829</c:v>
                </c:pt>
                <c:pt idx="20">
                  <c:v>164.7474613392558</c:v>
                </c:pt>
                <c:pt idx="21">
                  <c:v>134.7564321085948</c:v>
                </c:pt>
                <c:pt idx="22">
                  <c:v>112.262670245623</c:v>
                </c:pt>
                <c:pt idx="23">
                  <c:v>98.4564359895921</c:v>
                </c:pt>
                <c:pt idx="24">
                  <c:v>91.23514725221929</c:v>
                </c:pt>
                <c:pt idx="25">
                  <c:v>87.65251463951295</c:v>
                </c:pt>
                <c:pt idx="26">
                  <c:v>86.15332729360398</c:v>
                </c:pt>
                <c:pt idx="27">
                  <c:v>86.01427784622923</c:v>
                </c:pt>
                <c:pt idx="28">
                  <c:v>86.47189752660069</c:v>
                </c:pt>
                <c:pt idx="29">
                  <c:v>87.26969195584618</c:v>
                </c:pt>
                <c:pt idx="30">
                  <c:v>88.1282443392158</c:v>
                </c:pt>
                <c:pt idx="31">
                  <c:v>88.99113430915653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779800"/>
        <c:axId val="2115774520"/>
      </c:scatterChart>
      <c:valAx>
        <c:axId val="2115779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774520"/>
        <c:crosses val="autoZero"/>
        <c:crossBetween val="midCat"/>
      </c:valAx>
      <c:valAx>
        <c:axId val="2115774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779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'980070'!$E$1119:$E$1150</c:f>
              <c:numCache>
                <c:formatCode>General</c:formatCode>
                <c:ptCount val="32"/>
                <c:pt idx="0">
                  <c:v>80.0</c:v>
                </c:pt>
                <c:pt idx="1">
                  <c:v>53.0</c:v>
                </c:pt>
                <c:pt idx="2">
                  <c:v>71.0</c:v>
                </c:pt>
                <c:pt idx="3">
                  <c:v>84.0</c:v>
                </c:pt>
                <c:pt idx="4">
                  <c:v>82.0</c:v>
                </c:pt>
                <c:pt idx="5">
                  <c:v>84.0</c:v>
                </c:pt>
                <c:pt idx="6">
                  <c:v>81.0</c:v>
                </c:pt>
                <c:pt idx="7">
                  <c:v>106.0</c:v>
                </c:pt>
                <c:pt idx="8">
                  <c:v>101.0</c:v>
                </c:pt>
                <c:pt idx="9">
                  <c:v>129.0</c:v>
                </c:pt>
                <c:pt idx="10">
                  <c:v>144.0</c:v>
                </c:pt>
                <c:pt idx="11">
                  <c:v>155.0</c:v>
                </c:pt>
                <c:pt idx="12">
                  <c:v>184.0</c:v>
                </c:pt>
                <c:pt idx="13">
                  <c:v>235.0</c:v>
                </c:pt>
                <c:pt idx="14">
                  <c:v>282.0</c:v>
                </c:pt>
                <c:pt idx="15">
                  <c:v>307.0</c:v>
                </c:pt>
                <c:pt idx="16">
                  <c:v>331.0</c:v>
                </c:pt>
                <c:pt idx="17">
                  <c:v>298.0</c:v>
                </c:pt>
                <c:pt idx="18">
                  <c:v>290.0</c:v>
                </c:pt>
                <c:pt idx="19">
                  <c:v>225.0</c:v>
                </c:pt>
                <c:pt idx="20">
                  <c:v>192.0</c:v>
                </c:pt>
                <c:pt idx="21">
                  <c:v>165.0</c:v>
                </c:pt>
                <c:pt idx="22">
                  <c:v>115.0</c:v>
                </c:pt>
                <c:pt idx="23">
                  <c:v>116.0</c:v>
                </c:pt>
                <c:pt idx="24">
                  <c:v>100.0</c:v>
                </c:pt>
                <c:pt idx="25">
                  <c:v>90.0</c:v>
                </c:pt>
                <c:pt idx="26">
                  <c:v>97.0</c:v>
                </c:pt>
                <c:pt idx="27">
                  <c:v>84.0</c:v>
                </c:pt>
                <c:pt idx="28">
                  <c:v>93.0</c:v>
                </c:pt>
                <c:pt idx="29">
                  <c:v>93.0</c:v>
                </c:pt>
                <c:pt idx="30">
                  <c:v>86.0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'980070'!$F$1119:$F$1150</c:f>
              <c:numCache>
                <c:formatCode>0</c:formatCode>
                <c:ptCount val="32"/>
                <c:pt idx="0">
                  <c:v>74.65625606255389</c:v>
                </c:pt>
                <c:pt idx="1">
                  <c:v>75.17129345481902</c:v>
                </c:pt>
                <c:pt idx="2">
                  <c:v>75.74813442518033</c:v>
                </c:pt>
                <c:pt idx="3">
                  <c:v>76.40397584491934</c:v>
                </c:pt>
                <c:pt idx="4">
                  <c:v>77.30131235565939</c:v>
                </c:pt>
                <c:pt idx="5">
                  <c:v>78.66327122486274</c:v>
                </c:pt>
                <c:pt idx="6">
                  <c:v>81.27001262151817</c:v>
                </c:pt>
                <c:pt idx="7">
                  <c:v>86.31967255036876</c:v>
                </c:pt>
                <c:pt idx="8">
                  <c:v>95.5369750458133</c:v>
                </c:pt>
                <c:pt idx="9">
                  <c:v>110.9467760527842</c:v>
                </c:pt>
                <c:pt idx="10">
                  <c:v>133.3211561777852</c:v>
                </c:pt>
                <c:pt idx="11">
                  <c:v>165.3640166264153</c:v>
                </c:pt>
                <c:pt idx="12">
                  <c:v>204.2064886000768</c:v>
                </c:pt>
                <c:pt idx="13">
                  <c:v>243.3440040524078</c:v>
                </c:pt>
                <c:pt idx="14">
                  <c:v>280.6694992752846</c:v>
                </c:pt>
                <c:pt idx="15">
                  <c:v>305.9108286593675</c:v>
                </c:pt>
                <c:pt idx="16">
                  <c:v>312.6626033474508</c:v>
                </c:pt>
                <c:pt idx="17">
                  <c:v>299.5223565959024</c:v>
                </c:pt>
                <c:pt idx="18">
                  <c:v>272.7950592446685</c:v>
                </c:pt>
                <c:pt idx="19">
                  <c:v>235.1144666504721</c:v>
                </c:pt>
                <c:pt idx="20">
                  <c:v>194.6756575936099</c:v>
                </c:pt>
                <c:pt idx="21">
                  <c:v>158.9238399687683</c:v>
                </c:pt>
                <c:pt idx="22">
                  <c:v>130.0791525104293</c:v>
                </c:pt>
                <c:pt idx="23">
                  <c:v>111.0162210527355</c:v>
                </c:pt>
                <c:pt idx="24">
                  <c:v>100.1933096751841</c:v>
                </c:pt>
                <c:pt idx="25">
                  <c:v>94.18577359260172</c:v>
                </c:pt>
                <c:pt idx="26">
                  <c:v>91.0027823963226</c:v>
                </c:pt>
                <c:pt idx="27">
                  <c:v>89.7738156459532</c:v>
                </c:pt>
                <c:pt idx="28">
                  <c:v>89.59614632698329</c:v>
                </c:pt>
                <c:pt idx="29">
                  <c:v>89.8478644954008</c:v>
                </c:pt>
                <c:pt idx="30">
                  <c:v>90.2669239867339</c:v>
                </c:pt>
                <c:pt idx="31">
                  <c:v>90.73264270032686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706152"/>
        <c:axId val="2115703032"/>
      </c:scatterChart>
      <c:valAx>
        <c:axId val="2115706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703032"/>
        <c:crosses val="autoZero"/>
        <c:crossBetween val="midCat"/>
      </c:valAx>
      <c:valAx>
        <c:axId val="2115703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706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'980070'!$E$1169:$E$1200</c:f>
              <c:numCache>
                <c:formatCode>General</c:formatCode>
                <c:ptCount val="32"/>
                <c:pt idx="0">
                  <c:v>59.0</c:v>
                </c:pt>
                <c:pt idx="1">
                  <c:v>52.0</c:v>
                </c:pt>
                <c:pt idx="2">
                  <c:v>67.0</c:v>
                </c:pt>
                <c:pt idx="3">
                  <c:v>82.0</c:v>
                </c:pt>
                <c:pt idx="4">
                  <c:v>80.0</c:v>
                </c:pt>
                <c:pt idx="5">
                  <c:v>81.0</c:v>
                </c:pt>
                <c:pt idx="6">
                  <c:v>85.0</c:v>
                </c:pt>
                <c:pt idx="7">
                  <c:v>103.0</c:v>
                </c:pt>
                <c:pt idx="8">
                  <c:v>99.0</c:v>
                </c:pt>
                <c:pt idx="9">
                  <c:v>123.0</c:v>
                </c:pt>
                <c:pt idx="10">
                  <c:v>132.0</c:v>
                </c:pt>
                <c:pt idx="11">
                  <c:v>170.0</c:v>
                </c:pt>
                <c:pt idx="12">
                  <c:v>209.0</c:v>
                </c:pt>
                <c:pt idx="13">
                  <c:v>258.0</c:v>
                </c:pt>
                <c:pt idx="14">
                  <c:v>253.0</c:v>
                </c:pt>
                <c:pt idx="15">
                  <c:v>267.0</c:v>
                </c:pt>
                <c:pt idx="16">
                  <c:v>283.0</c:v>
                </c:pt>
                <c:pt idx="17">
                  <c:v>265.0</c:v>
                </c:pt>
                <c:pt idx="18">
                  <c:v>223.0</c:v>
                </c:pt>
                <c:pt idx="19">
                  <c:v>189.0</c:v>
                </c:pt>
                <c:pt idx="20">
                  <c:v>164.0</c:v>
                </c:pt>
                <c:pt idx="21">
                  <c:v>127.0</c:v>
                </c:pt>
                <c:pt idx="22">
                  <c:v>106.0</c:v>
                </c:pt>
                <c:pt idx="23">
                  <c:v>125.0</c:v>
                </c:pt>
                <c:pt idx="24">
                  <c:v>107.0</c:v>
                </c:pt>
                <c:pt idx="25">
                  <c:v>95.0</c:v>
                </c:pt>
                <c:pt idx="26">
                  <c:v>103.0</c:v>
                </c:pt>
                <c:pt idx="27">
                  <c:v>108.0</c:v>
                </c:pt>
                <c:pt idx="28">
                  <c:v>77.0</c:v>
                </c:pt>
                <c:pt idx="29">
                  <c:v>83.0</c:v>
                </c:pt>
                <c:pt idx="30">
                  <c:v>79.0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'980070'!$F$1169:$F$1200</c:f>
              <c:numCache>
                <c:formatCode>0</c:formatCode>
                <c:ptCount val="32"/>
                <c:pt idx="0">
                  <c:v>66.35499023845561</c:v>
                </c:pt>
                <c:pt idx="1">
                  <c:v>67.25315511939027</c:v>
                </c:pt>
                <c:pt idx="2">
                  <c:v>68.31652404085782</c:v>
                </c:pt>
                <c:pt idx="3">
                  <c:v>69.62060487252432</c:v>
                </c:pt>
                <c:pt idx="4">
                  <c:v>71.49719008497828</c:v>
                </c:pt>
                <c:pt idx="5">
                  <c:v>74.2946989428325</c:v>
                </c:pt>
                <c:pt idx="6">
                  <c:v>79.21683978046453</c:v>
                </c:pt>
                <c:pt idx="7">
                  <c:v>87.63371253415568</c:v>
                </c:pt>
                <c:pt idx="8">
                  <c:v>101.0170660652273</c:v>
                </c:pt>
                <c:pt idx="9">
                  <c:v>120.5255422448658</c:v>
                </c:pt>
                <c:pt idx="10">
                  <c:v>145.4067630405305</c:v>
                </c:pt>
                <c:pt idx="11">
                  <c:v>176.7842830750627</c:v>
                </c:pt>
                <c:pt idx="12">
                  <c:v>210.1822915386911</c:v>
                </c:pt>
                <c:pt idx="13">
                  <c:v>239.5304575570855</c:v>
                </c:pt>
                <c:pt idx="14">
                  <c:v>262.9662684093567</c:v>
                </c:pt>
                <c:pt idx="15">
                  <c:v>273.7508933050675</c:v>
                </c:pt>
                <c:pt idx="16">
                  <c:v>269.3912580663431</c:v>
                </c:pt>
                <c:pt idx="17">
                  <c:v>251.2946280838122</c:v>
                </c:pt>
                <c:pt idx="18">
                  <c:v>225.9659368384652</c:v>
                </c:pt>
                <c:pt idx="19">
                  <c:v>194.852824145014</c:v>
                </c:pt>
                <c:pt idx="20">
                  <c:v>163.9801111959904</c:v>
                </c:pt>
                <c:pt idx="21">
                  <c:v>137.9602746003394</c:v>
                </c:pt>
                <c:pt idx="22">
                  <c:v>117.5867794337099</c:v>
                </c:pt>
                <c:pt idx="23">
                  <c:v>104.3803666499604</c:v>
                </c:pt>
                <c:pt idx="24">
                  <c:v>97.00426813859625</c:v>
                </c:pt>
                <c:pt idx="25">
                  <c:v>93.02310271725725</c:v>
                </c:pt>
                <c:pt idx="26">
                  <c:v>91.08316627229628</c:v>
                </c:pt>
                <c:pt idx="27">
                  <c:v>90.59272710905145</c:v>
                </c:pt>
                <c:pt idx="28">
                  <c:v>90.84551578953835</c:v>
                </c:pt>
                <c:pt idx="29">
                  <c:v>91.49402409465167</c:v>
                </c:pt>
                <c:pt idx="30">
                  <c:v>92.25886792057245</c:v>
                </c:pt>
                <c:pt idx="31">
                  <c:v>93.05258839194407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656744"/>
        <c:axId val="2115659912"/>
      </c:scatterChart>
      <c:valAx>
        <c:axId val="2115656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659912"/>
        <c:crosses val="autoZero"/>
        <c:crossBetween val="midCat"/>
      </c:valAx>
      <c:valAx>
        <c:axId val="2115659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656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'980070'!$E$1219:$E$1250</c:f>
              <c:numCache>
                <c:formatCode>General</c:formatCode>
                <c:ptCount val="32"/>
                <c:pt idx="0">
                  <c:v>68.0</c:v>
                </c:pt>
                <c:pt idx="1">
                  <c:v>55.0</c:v>
                </c:pt>
                <c:pt idx="2">
                  <c:v>58.0</c:v>
                </c:pt>
                <c:pt idx="3">
                  <c:v>61.0</c:v>
                </c:pt>
                <c:pt idx="4">
                  <c:v>72.0</c:v>
                </c:pt>
                <c:pt idx="5">
                  <c:v>91.0</c:v>
                </c:pt>
                <c:pt idx="6">
                  <c:v>83.0</c:v>
                </c:pt>
                <c:pt idx="7">
                  <c:v>88.0</c:v>
                </c:pt>
                <c:pt idx="8">
                  <c:v>113.0</c:v>
                </c:pt>
                <c:pt idx="9">
                  <c:v>123.0</c:v>
                </c:pt>
                <c:pt idx="10">
                  <c:v>111.0</c:v>
                </c:pt>
                <c:pt idx="11">
                  <c:v>159.0</c:v>
                </c:pt>
                <c:pt idx="12">
                  <c:v>193.0</c:v>
                </c:pt>
                <c:pt idx="13">
                  <c:v>216.0</c:v>
                </c:pt>
                <c:pt idx="14">
                  <c:v>271.0</c:v>
                </c:pt>
                <c:pt idx="15">
                  <c:v>301.0</c:v>
                </c:pt>
                <c:pt idx="16">
                  <c:v>263.0</c:v>
                </c:pt>
                <c:pt idx="17">
                  <c:v>226.0</c:v>
                </c:pt>
                <c:pt idx="18">
                  <c:v>216.0</c:v>
                </c:pt>
                <c:pt idx="19">
                  <c:v>166.0</c:v>
                </c:pt>
                <c:pt idx="20">
                  <c:v>115.0</c:v>
                </c:pt>
                <c:pt idx="21">
                  <c:v>96.0</c:v>
                </c:pt>
                <c:pt idx="22">
                  <c:v>116.0</c:v>
                </c:pt>
                <c:pt idx="23">
                  <c:v>108.0</c:v>
                </c:pt>
                <c:pt idx="24">
                  <c:v>115.0</c:v>
                </c:pt>
                <c:pt idx="25">
                  <c:v>114.0</c:v>
                </c:pt>
                <c:pt idx="26">
                  <c:v>82.0</c:v>
                </c:pt>
                <c:pt idx="27">
                  <c:v>106.0</c:v>
                </c:pt>
                <c:pt idx="28">
                  <c:v>105.0</c:v>
                </c:pt>
                <c:pt idx="29">
                  <c:v>85.0</c:v>
                </c:pt>
                <c:pt idx="30">
                  <c:v>76.0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'980070'!$F$1219:$F$1250</c:f>
              <c:numCache>
                <c:formatCode>0</c:formatCode>
                <c:ptCount val="32"/>
                <c:pt idx="0">
                  <c:v>67.25825452229238</c:v>
                </c:pt>
                <c:pt idx="1">
                  <c:v>68.21248731415179</c:v>
                </c:pt>
                <c:pt idx="2">
                  <c:v>69.22994222388741</c:v>
                </c:pt>
                <c:pt idx="3">
                  <c:v>70.25970541084349</c:v>
                </c:pt>
                <c:pt idx="4">
                  <c:v>71.41499108741655</c:v>
                </c:pt>
                <c:pt idx="5">
                  <c:v>72.83278434816506</c:v>
                </c:pt>
                <c:pt idx="6">
                  <c:v>75.2124505700297</c:v>
                </c:pt>
                <c:pt idx="7">
                  <c:v>79.72190891149825</c:v>
                </c:pt>
                <c:pt idx="8">
                  <c:v>88.31373348281013</c:v>
                </c:pt>
                <c:pt idx="9">
                  <c:v>103.5014746283713</c:v>
                </c:pt>
                <c:pt idx="10">
                  <c:v>126.4635773737498</c:v>
                </c:pt>
                <c:pt idx="11">
                  <c:v>159.7846594399573</c:v>
                </c:pt>
                <c:pt idx="12">
                  <c:v>199.1500745050271</c:v>
                </c:pt>
                <c:pt idx="13">
                  <c:v>235.7515230817659</c:v>
                </c:pt>
                <c:pt idx="14">
                  <c:v>264.6733530084575</c:v>
                </c:pt>
                <c:pt idx="15">
                  <c:v>274.9693466040058</c:v>
                </c:pt>
                <c:pt idx="16">
                  <c:v>263.2610629867921</c:v>
                </c:pt>
                <c:pt idx="17">
                  <c:v>234.0332942676247</c:v>
                </c:pt>
                <c:pt idx="18">
                  <c:v>199.2910021820821</c:v>
                </c:pt>
                <c:pt idx="19">
                  <c:v>162.7755196187533</c:v>
                </c:pt>
                <c:pt idx="20">
                  <c:v>132.6709732440826</c:v>
                </c:pt>
                <c:pt idx="21">
                  <c:v>112.332540479817</c:v>
                </c:pt>
                <c:pt idx="22">
                  <c:v>100.1959374043339</c:v>
                </c:pt>
                <c:pt idx="23">
                  <c:v>94.66377522931462</c:v>
                </c:pt>
                <c:pt idx="24">
                  <c:v>92.80477149779905</c:v>
                </c:pt>
                <c:pt idx="25">
                  <c:v>92.54213802193964</c:v>
                </c:pt>
                <c:pt idx="26">
                  <c:v>93.05481408776408</c:v>
                </c:pt>
                <c:pt idx="27">
                  <c:v>93.94395527241445</c:v>
                </c:pt>
                <c:pt idx="28">
                  <c:v>94.82111719877841</c:v>
                </c:pt>
                <c:pt idx="29">
                  <c:v>95.8479397074458</c:v>
                </c:pt>
                <c:pt idx="30">
                  <c:v>96.82292146271818</c:v>
                </c:pt>
                <c:pt idx="31">
                  <c:v>97.76489056935348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634408"/>
        <c:axId val="2115606104"/>
      </c:scatterChart>
      <c:valAx>
        <c:axId val="211563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606104"/>
        <c:crosses val="autoZero"/>
        <c:crossBetween val="midCat"/>
      </c:valAx>
      <c:valAx>
        <c:axId val="2115606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634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'980070'!$E$1269:$E$1300</c:f>
              <c:numCache>
                <c:formatCode>General</c:formatCode>
                <c:ptCount val="32"/>
                <c:pt idx="0">
                  <c:v>63.0</c:v>
                </c:pt>
                <c:pt idx="1">
                  <c:v>61.0</c:v>
                </c:pt>
                <c:pt idx="2">
                  <c:v>66.0</c:v>
                </c:pt>
                <c:pt idx="3">
                  <c:v>83.0</c:v>
                </c:pt>
                <c:pt idx="4">
                  <c:v>72.0</c:v>
                </c:pt>
                <c:pt idx="5">
                  <c:v>91.0</c:v>
                </c:pt>
                <c:pt idx="6">
                  <c:v>75.0</c:v>
                </c:pt>
                <c:pt idx="7">
                  <c:v>91.0</c:v>
                </c:pt>
                <c:pt idx="8">
                  <c:v>110.0</c:v>
                </c:pt>
                <c:pt idx="9">
                  <c:v>112.0</c:v>
                </c:pt>
                <c:pt idx="10">
                  <c:v>141.0</c:v>
                </c:pt>
                <c:pt idx="11">
                  <c:v>161.0</c:v>
                </c:pt>
                <c:pt idx="12">
                  <c:v>187.0</c:v>
                </c:pt>
                <c:pt idx="13">
                  <c:v>206.0</c:v>
                </c:pt>
                <c:pt idx="14">
                  <c:v>273.0</c:v>
                </c:pt>
                <c:pt idx="15">
                  <c:v>293.0</c:v>
                </c:pt>
                <c:pt idx="16">
                  <c:v>268.0</c:v>
                </c:pt>
                <c:pt idx="17">
                  <c:v>237.0</c:v>
                </c:pt>
                <c:pt idx="18">
                  <c:v>238.0</c:v>
                </c:pt>
                <c:pt idx="19">
                  <c:v>161.0</c:v>
                </c:pt>
                <c:pt idx="20">
                  <c:v>125.0</c:v>
                </c:pt>
                <c:pt idx="21">
                  <c:v>120.0</c:v>
                </c:pt>
                <c:pt idx="22">
                  <c:v>113.0</c:v>
                </c:pt>
                <c:pt idx="23">
                  <c:v>106.0</c:v>
                </c:pt>
                <c:pt idx="24">
                  <c:v>91.0</c:v>
                </c:pt>
                <c:pt idx="25">
                  <c:v>105.0</c:v>
                </c:pt>
                <c:pt idx="26">
                  <c:v>106.0</c:v>
                </c:pt>
                <c:pt idx="27">
                  <c:v>87.0</c:v>
                </c:pt>
                <c:pt idx="28">
                  <c:v>98.0</c:v>
                </c:pt>
                <c:pt idx="29">
                  <c:v>109.0</c:v>
                </c:pt>
                <c:pt idx="30">
                  <c:v>81.0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'980070'!$F$1269:$F$1300</c:f>
              <c:numCache>
                <c:formatCode>0</c:formatCode>
                <c:ptCount val="32"/>
                <c:pt idx="0">
                  <c:v>70.25208101201979</c:v>
                </c:pt>
                <c:pt idx="1">
                  <c:v>71.17943380729685</c:v>
                </c:pt>
                <c:pt idx="2">
                  <c:v>72.17680034082099</c:v>
                </c:pt>
                <c:pt idx="3">
                  <c:v>73.20946959693708</c:v>
                </c:pt>
                <c:pt idx="4">
                  <c:v>74.42017397029502</c:v>
                </c:pt>
                <c:pt idx="5">
                  <c:v>75.98469790555215</c:v>
                </c:pt>
                <c:pt idx="6">
                  <c:v>78.68034487980783</c:v>
                </c:pt>
                <c:pt idx="7">
                  <c:v>83.70953334694405</c:v>
                </c:pt>
                <c:pt idx="8">
                  <c:v>92.90510434868858</c:v>
                </c:pt>
                <c:pt idx="9">
                  <c:v>108.4319956946152</c:v>
                </c:pt>
                <c:pt idx="10">
                  <c:v>130.9994473934291</c:v>
                </c:pt>
                <c:pt idx="11">
                  <c:v>162.7711904596402</c:v>
                </c:pt>
                <c:pt idx="12">
                  <c:v>199.6138823281415</c:v>
                </c:pt>
                <c:pt idx="13">
                  <c:v>233.7749699304621</c:v>
                </c:pt>
                <c:pt idx="14">
                  <c:v>261.4295925297515</c:v>
                </c:pt>
                <c:pt idx="15">
                  <c:v>272.9286125349834</c:v>
                </c:pt>
                <c:pt idx="16">
                  <c:v>264.8106598667923</c:v>
                </c:pt>
                <c:pt idx="17">
                  <c:v>240.0930000242063</c:v>
                </c:pt>
                <c:pt idx="18">
                  <c:v>208.7419171641874</c:v>
                </c:pt>
                <c:pt idx="19">
                  <c:v>173.8977803150185</c:v>
                </c:pt>
                <c:pt idx="20">
                  <c:v>143.327730182072</c:v>
                </c:pt>
                <c:pt idx="21">
                  <c:v>121.1413857664689</c:v>
                </c:pt>
                <c:pt idx="22">
                  <c:v>106.6972056808877</c:v>
                </c:pt>
                <c:pt idx="23">
                  <c:v>99.29457153615274</c:v>
                </c:pt>
                <c:pt idx="24">
                  <c:v>96.26944207116034</c:v>
                </c:pt>
                <c:pt idx="25">
                  <c:v>95.32837994789561</c:v>
                </c:pt>
                <c:pt idx="26">
                  <c:v>95.45881556573488</c:v>
                </c:pt>
                <c:pt idx="27">
                  <c:v>96.16335973414206</c:v>
                </c:pt>
                <c:pt idx="28">
                  <c:v>96.96292480976738</c:v>
                </c:pt>
                <c:pt idx="29">
                  <c:v>97.93853527189094</c:v>
                </c:pt>
                <c:pt idx="30">
                  <c:v>98.87771065698523</c:v>
                </c:pt>
                <c:pt idx="31">
                  <c:v>99.7885305024614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542040"/>
        <c:axId val="2115528280"/>
      </c:scatterChart>
      <c:valAx>
        <c:axId val="2115542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528280"/>
        <c:crosses val="autoZero"/>
        <c:crossBetween val="midCat"/>
      </c:valAx>
      <c:valAx>
        <c:axId val="2115528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542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'980070'!$E$1319:$E$1350</c:f>
              <c:numCache>
                <c:formatCode>General</c:formatCode>
                <c:ptCount val="32"/>
                <c:pt idx="0">
                  <c:v>73.0</c:v>
                </c:pt>
                <c:pt idx="1">
                  <c:v>78.0</c:v>
                </c:pt>
                <c:pt idx="2">
                  <c:v>52.0</c:v>
                </c:pt>
                <c:pt idx="3">
                  <c:v>81.0</c:v>
                </c:pt>
                <c:pt idx="4">
                  <c:v>66.0</c:v>
                </c:pt>
                <c:pt idx="5">
                  <c:v>79.0</c:v>
                </c:pt>
                <c:pt idx="6">
                  <c:v>86.0</c:v>
                </c:pt>
                <c:pt idx="7">
                  <c:v>93.0</c:v>
                </c:pt>
                <c:pt idx="8">
                  <c:v>110.0</c:v>
                </c:pt>
                <c:pt idx="9">
                  <c:v>126.0</c:v>
                </c:pt>
                <c:pt idx="10">
                  <c:v>165.0</c:v>
                </c:pt>
                <c:pt idx="11">
                  <c:v>159.0</c:v>
                </c:pt>
                <c:pt idx="12">
                  <c:v>200.0</c:v>
                </c:pt>
                <c:pt idx="13">
                  <c:v>225.0</c:v>
                </c:pt>
                <c:pt idx="14">
                  <c:v>284.0</c:v>
                </c:pt>
                <c:pt idx="15">
                  <c:v>282.0</c:v>
                </c:pt>
                <c:pt idx="16">
                  <c:v>276.0</c:v>
                </c:pt>
                <c:pt idx="17">
                  <c:v>210.0</c:v>
                </c:pt>
                <c:pt idx="18">
                  <c:v>229.0</c:v>
                </c:pt>
                <c:pt idx="19">
                  <c:v>179.0</c:v>
                </c:pt>
                <c:pt idx="20">
                  <c:v>156.0</c:v>
                </c:pt>
                <c:pt idx="21">
                  <c:v>130.0</c:v>
                </c:pt>
                <c:pt idx="22">
                  <c:v>88.0</c:v>
                </c:pt>
                <c:pt idx="23">
                  <c:v>88.0</c:v>
                </c:pt>
                <c:pt idx="24">
                  <c:v>98.0</c:v>
                </c:pt>
                <c:pt idx="25">
                  <c:v>95.0</c:v>
                </c:pt>
                <c:pt idx="26">
                  <c:v>97.0</c:v>
                </c:pt>
                <c:pt idx="27">
                  <c:v>106.0</c:v>
                </c:pt>
                <c:pt idx="28">
                  <c:v>109.0</c:v>
                </c:pt>
                <c:pt idx="29">
                  <c:v>85.0</c:v>
                </c:pt>
                <c:pt idx="30">
                  <c:v>87.0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'980070'!$F$1319:$F$1350</c:f>
              <c:numCache>
                <c:formatCode>0</c:formatCode>
                <c:ptCount val="32"/>
                <c:pt idx="0">
                  <c:v>69.06815636097337</c:v>
                </c:pt>
                <c:pt idx="1">
                  <c:v>69.87429146525064</c:v>
                </c:pt>
                <c:pt idx="2">
                  <c:v>70.80821895520958</c:v>
                </c:pt>
                <c:pt idx="3">
                  <c:v>71.92779754626464</c:v>
                </c:pt>
                <c:pt idx="4">
                  <c:v>73.52966982318788</c:v>
                </c:pt>
                <c:pt idx="5">
                  <c:v>75.96283466273557</c:v>
                </c:pt>
                <c:pt idx="6">
                  <c:v>80.39867098914105</c:v>
                </c:pt>
                <c:pt idx="7">
                  <c:v>88.30319687085978</c:v>
                </c:pt>
                <c:pt idx="8">
                  <c:v>101.3513397583979</c:v>
                </c:pt>
                <c:pt idx="9">
                  <c:v>120.9305104403177</c:v>
                </c:pt>
                <c:pt idx="10">
                  <c:v>146.3644126703575</c:v>
                </c:pt>
                <c:pt idx="11">
                  <c:v>178.6573085400843</c:v>
                </c:pt>
                <c:pt idx="12">
                  <c:v>212.7553114592506</c:v>
                </c:pt>
                <c:pt idx="13">
                  <c:v>241.8488979289194</c:v>
                </c:pt>
                <c:pt idx="14">
                  <c:v>263.3620463220204</c:v>
                </c:pt>
                <c:pt idx="15">
                  <c:v>270.3441439736794</c:v>
                </c:pt>
                <c:pt idx="16">
                  <c:v>261.000796708234</c:v>
                </c:pt>
                <c:pt idx="17">
                  <c:v>238.1206289117034</c:v>
                </c:pt>
                <c:pt idx="18">
                  <c:v>209.7218327504573</c:v>
                </c:pt>
                <c:pt idx="19">
                  <c:v>177.536693754279</c:v>
                </c:pt>
                <c:pt idx="20">
                  <c:v>147.9407391364274</c:v>
                </c:pt>
                <c:pt idx="21">
                  <c:v>124.8745613624891</c:v>
                </c:pt>
                <c:pt idx="22">
                  <c:v>108.3038330462226</c:v>
                </c:pt>
                <c:pt idx="23">
                  <c:v>98.57578137855913</c:v>
                </c:pt>
                <c:pt idx="24">
                  <c:v>93.73561429995586</c:v>
                </c:pt>
                <c:pt idx="25">
                  <c:v>91.49996760607365</c:v>
                </c:pt>
                <c:pt idx="26">
                  <c:v>90.72328806399125</c:v>
                </c:pt>
                <c:pt idx="27">
                  <c:v>90.86354452081266</c:v>
                </c:pt>
                <c:pt idx="28">
                  <c:v>91.35837717470861</c:v>
                </c:pt>
                <c:pt idx="29">
                  <c:v>92.09243455731208</c:v>
                </c:pt>
                <c:pt idx="30">
                  <c:v>92.84803477963257</c:v>
                </c:pt>
                <c:pt idx="31">
                  <c:v>93.59701295133635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236328"/>
        <c:axId val="2115234472"/>
      </c:scatterChart>
      <c:valAx>
        <c:axId val="211523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234472"/>
        <c:crosses val="autoZero"/>
        <c:crossBetween val="midCat"/>
      </c:valAx>
      <c:valAx>
        <c:axId val="2115234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236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'980070'!$E$1369:$E$1400</c:f>
              <c:numCache>
                <c:formatCode>General</c:formatCode>
                <c:ptCount val="32"/>
                <c:pt idx="0">
                  <c:v>56.0</c:v>
                </c:pt>
                <c:pt idx="1">
                  <c:v>58.0</c:v>
                </c:pt>
                <c:pt idx="2">
                  <c:v>56.0</c:v>
                </c:pt>
                <c:pt idx="3">
                  <c:v>73.0</c:v>
                </c:pt>
                <c:pt idx="4">
                  <c:v>81.0</c:v>
                </c:pt>
                <c:pt idx="5">
                  <c:v>89.0</c:v>
                </c:pt>
                <c:pt idx="6">
                  <c:v>99.0</c:v>
                </c:pt>
                <c:pt idx="7">
                  <c:v>77.0</c:v>
                </c:pt>
                <c:pt idx="8">
                  <c:v>90.0</c:v>
                </c:pt>
                <c:pt idx="9">
                  <c:v>109.0</c:v>
                </c:pt>
                <c:pt idx="10">
                  <c:v>135.0</c:v>
                </c:pt>
                <c:pt idx="11">
                  <c:v>132.0</c:v>
                </c:pt>
                <c:pt idx="12">
                  <c:v>187.0</c:v>
                </c:pt>
                <c:pt idx="13">
                  <c:v>199.0</c:v>
                </c:pt>
                <c:pt idx="14">
                  <c:v>247.0</c:v>
                </c:pt>
                <c:pt idx="15">
                  <c:v>264.0</c:v>
                </c:pt>
                <c:pt idx="16">
                  <c:v>273.0</c:v>
                </c:pt>
                <c:pt idx="17">
                  <c:v>231.0</c:v>
                </c:pt>
                <c:pt idx="18">
                  <c:v>218.0</c:v>
                </c:pt>
                <c:pt idx="19">
                  <c:v>185.0</c:v>
                </c:pt>
                <c:pt idx="20">
                  <c:v>158.0</c:v>
                </c:pt>
                <c:pt idx="21">
                  <c:v>129.0</c:v>
                </c:pt>
                <c:pt idx="22">
                  <c:v>115.0</c:v>
                </c:pt>
                <c:pt idx="23">
                  <c:v>93.0</c:v>
                </c:pt>
                <c:pt idx="24">
                  <c:v>91.0</c:v>
                </c:pt>
                <c:pt idx="25">
                  <c:v>104.0</c:v>
                </c:pt>
                <c:pt idx="26">
                  <c:v>105.0</c:v>
                </c:pt>
                <c:pt idx="27">
                  <c:v>83.0</c:v>
                </c:pt>
                <c:pt idx="28">
                  <c:v>109.0</c:v>
                </c:pt>
                <c:pt idx="29">
                  <c:v>79.0</c:v>
                </c:pt>
                <c:pt idx="30">
                  <c:v>72.0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'980070'!$F$1369:$F$1400</c:f>
              <c:numCache>
                <c:formatCode>0</c:formatCode>
                <c:ptCount val="32"/>
                <c:pt idx="0">
                  <c:v>66.20555601877814</c:v>
                </c:pt>
                <c:pt idx="1">
                  <c:v>66.9976601947757</c:v>
                </c:pt>
                <c:pt idx="2">
                  <c:v>67.8732139892503</c:v>
                </c:pt>
                <c:pt idx="3">
                  <c:v>68.83340062785651</c:v>
                </c:pt>
                <c:pt idx="4">
                  <c:v>70.05824911848012</c:v>
                </c:pt>
                <c:pt idx="5">
                  <c:v>71.7567442318029</c:v>
                </c:pt>
                <c:pt idx="6">
                  <c:v>74.7315156023702</c:v>
                </c:pt>
                <c:pt idx="7">
                  <c:v>80.07290823152562</c:v>
                </c:pt>
                <c:pt idx="8">
                  <c:v>89.23961579680225</c:v>
                </c:pt>
                <c:pt idx="9">
                  <c:v>103.780264908348</c:v>
                </c:pt>
                <c:pt idx="10">
                  <c:v>123.9175560414986</c:v>
                </c:pt>
                <c:pt idx="11">
                  <c:v>151.4316981947382</c:v>
                </c:pt>
                <c:pt idx="12">
                  <c:v>183.1417790391633</c:v>
                </c:pt>
                <c:pt idx="13">
                  <c:v>213.3337690375261</c:v>
                </c:pt>
                <c:pt idx="14">
                  <c:v>239.9912601022865</c:v>
                </c:pt>
                <c:pt idx="15">
                  <c:v>255.3926409859483</c:v>
                </c:pt>
                <c:pt idx="16">
                  <c:v>255.6429985880505</c:v>
                </c:pt>
                <c:pt idx="17">
                  <c:v>241.071567693878</c:v>
                </c:pt>
                <c:pt idx="18">
                  <c:v>217.7694445966607</c:v>
                </c:pt>
                <c:pt idx="19">
                  <c:v>187.7854349185489</c:v>
                </c:pt>
                <c:pt idx="20">
                  <c:v>157.5273140868479</c:v>
                </c:pt>
                <c:pt idx="21">
                  <c:v>132.0742787364505</c:v>
                </c:pt>
                <c:pt idx="22">
                  <c:v>112.4738453360965</c:v>
                </c:pt>
                <c:pt idx="23">
                  <c:v>100.1481594453731</c:v>
                </c:pt>
                <c:pt idx="24">
                  <c:v>93.55163438582424</c:v>
                </c:pt>
                <c:pt idx="25">
                  <c:v>90.1944502273169</c:v>
                </c:pt>
                <c:pt idx="26">
                  <c:v>88.72358813291976</c:v>
                </c:pt>
                <c:pt idx="27">
                  <c:v>88.51058360699053</c:v>
                </c:pt>
                <c:pt idx="28">
                  <c:v>88.87163161832515</c:v>
                </c:pt>
                <c:pt idx="29">
                  <c:v>89.54904789727803</c:v>
                </c:pt>
                <c:pt idx="30">
                  <c:v>90.29159905064437</c:v>
                </c:pt>
                <c:pt idx="31">
                  <c:v>91.0422244299607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189688"/>
        <c:axId val="2115192856"/>
      </c:scatterChart>
      <c:valAx>
        <c:axId val="211518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192856"/>
        <c:crosses val="autoZero"/>
        <c:crossBetween val="midCat"/>
      </c:valAx>
      <c:valAx>
        <c:axId val="2115192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189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'980070'!$E$1419:$E$1450</c:f>
              <c:numCache>
                <c:formatCode>General</c:formatCode>
                <c:ptCount val="32"/>
                <c:pt idx="0">
                  <c:v>59.0</c:v>
                </c:pt>
                <c:pt idx="1">
                  <c:v>58.0</c:v>
                </c:pt>
                <c:pt idx="2">
                  <c:v>79.0</c:v>
                </c:pt>
                <c:pt idx="3">
                  <c:v>62.0</c:v>
                </c:pt>
                <c:pt idx="4">
                  <c:v>50.0</c:v>
                </c:pt>
                <c:pt idx="5">
                  <c:v>90.0</c:v>
                </c:pt>
                <c:pt idx="6">
                  <c:v>71.0</c:v>
                </c:pt>
                <c:pt idx="7">
                  <c:v>103.0</c:v>
                </c:pt>
                <c:pt idx="8">
                  <c:v>115.0</c:v>
                </c:pt>
                <c:pt idx="9">
                  <c:v>108.0</c:v>
                </c:pt>
                <c:pt idx="10">
                  <c:v>122.0</c:v>
                </c:pt>
                <c:pt idx="11">
                  <c:v>142.0</c:v>
                </c:pt>
                <c:pt idx="12">
                  <c:v>206.0</c:v>
                </c:pt>
                <c:pt idx="13">
                  <c:v>232.0</c:v>
                </c:pt>
                <c:pt idx="14">
                  <c:v>287.0</c:v>
                </c:pt>
                <c:pt idx="15">
                  <c:v>269.0</c:v>
                </c:pt>
                <c:pt idx="16">
                  <c:v>311.0</c:v>
                </c:pt>
                <c:pt idx="17">
                  <c:v>269.0</c:v>
                </c:pt>
                <c:pt idx="18">
                  <c:v>252.0</c:v>
                </c:pt>
                <c:pt idx="19">
                  <c:v>200.0</c:v>
                </c:pt>
                <c:pt idx="20">
                  <c:v>178.0</c:v>
                </c:pt>
                <c:pt idx="21">
                  <c:v>135.0</c:v>
                </c:pt>
                <c:pt idx="22">
                  <c:v>133.0</c:v>
                </c:pt>
                <c:pt idx="23">
                  <c:v>132.0</c:v>
                </c:pt>
                <c:pt idx="24">
                  <c:v>106.0</c:v>
                </c:pt>
                <c:pt idx="25">
                  <c:v>90.0</c:v>
                </c:pt>
                <c:pt idx="26">
                  <c:v>93.0</c:v>
                </c:pt>
                <c:pt idx="27">
                  <c:v>100.0</c:v>
                </c:pt>
                <c:pt idx="28">
                  <c:v>85.0</c:v>
                </c:pt>
                <c:pt idx="29">
                  <c:v>76.0</c:v>
                </c:pt>
                <c:pt idx="30">
                  <c:v>101.0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'980070'!$F$1419:$F$1450</c:f>
              <c:numCache>
                <c:formatCode>0</c:formatCode>
                <c:ptCount val="32"/>
                <c:pt idx="0">
                  <c:v>62.83460980986654</c:v>
                </c:pt>
                <c:pt idx="1">
                  <c:v>63.7857289184662</c:v>
                </c:pt>
                <c:pt idx="2">
                  <c:v>64.86202940095957</c:v>
                </c:pt>
                <c:pt idx="3">
                  <c:v>66.08940170501424</c:v>
                </c:pt>
                <c:pt idx="4">
                  <c:v>67.72207339989622</c:v>
                </c:pt>
                <c:pt idx="5">
                  <c:v>70.03330642396465</c:v>
                </c:pt>
                <c:pt idx="6">
                  <c:v>74.04075086409678</c:v>
                </c:pt>
                <c:pt idx="7">
                  <c:v>81.00371425474945</c:v>
                </c:pt>
                <c:pt idx="8">
                  <c:v>92.46961303774133</c:v>
                </c:pt>
                <c:pt idx="9">
                  <c:v>109.9493258907254</c:v>
                </c:pt>
                <c:pt idx="10">
                  <c:v>133.3719912530933</c:v>
                </c:pt>
                <c:pt idx="11">
                  <c:v>164.5752636686832</c:v>
                </c:pt>
                <c:pt idx="12">
                  <c:v>199.9610697298822</c:v>
                </c:pt>
                <c:pt idx="13">
                  <c:v>233.514899638006</c:v>
                </c:pt>
                <c:pt idx="14">
                  <c:v>263.5502707214897</c:v>
                </c:pt>
                <c:pt idx="15">
                  <c:v>282.0218585832015</c:v>
                </c:pt>
                <c:pt idx="16">
                  <c:v>284.6755740495355</c:v>
                </c:pt>
                <c:pt idx="17">
                  <c:v>271.2978192531572</c:v>
                </c:pt>
                <c:pt idx="18">
                  <c:v>247.5866212592188</c:v>
                </c:pt>
                <c:pt idx="19">
                  <c:v>215.3504777382748</c:v>
                </c:pt>
                <c:pt idx="20">
                  <c:v>181.1090422026117</c:v>
                </c:pt>
                <c:pt idx="21">
                  <c:v>150.6995426640719</c:v>
                </c:pt>
                <c:pt idx="22">
                  <c:v>125.7963282649132</c:v>
                </c:pt>
                <c:pt idx="23">
                  <c:v>108.9688170739887</c:v>
                </c:pt>
                <c:pt idx="24">
                  <c:v>99.18548095914396</c:v>
                </c:pt>
                <c:pt idx="25">
                  <c:v>93.65973777156908</c:v>
                </c:pt>
                <c:pt idx="26">
                  <c:v>90.75464831104008</c:v>
                </c:pt>
                <c:pt idx="27">
                  <c:v>89.7792662447459</c:v>
                </c:pt>
                <c:pt idx="28">
                  <c:v>89.86833388136531</c:v>
                </c:pt>
                <c:pt idx="29">
                  <c:v>90.4829101993672</c:v>
                </c:pt>
                <c:pt idx="30">
                  <c:v>91.28549875021882</c:v>
                </c:pt>
                <c:pt idx="31">
                  <c:v>92.14267816390814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126536"/>
        <c:axId val="2115129704"/>
      </c:scatterChart>
      <c:valAx>
        <c:axId val="2115126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129704"/>
        <c:crosses val="autoZero"/>
        <c:crossBetween val="midCat"/>
      </c:valAx>
      <c:valAx>
        <c:axId val="2115129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126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'980070'!$E$119:$E$150</c:f>
              <c:numCache>
                <c:formatCode>General</c:formatCode>
                <c:ptCount val="32"/>
                <c:pt idx="0">
                  <c:v>59.0</c:v>
                </c:pt>
                <c:pt idx="1">
                  <c:v>62.0</c:v>
                </c:pt>
                <c:pt idx="2">
                  <c:v>75.0</c:v>
                </c:pt>
                <c:pt idx="3">
                  <c:v>86.0</c:v>
                </c:pt>
                <c:pt idx="4">
                  <c:v>93.0</c:v>
                </c:pt>
                <c:pt idx="5">
                  <c:v>95.0</c:v>
                </c:pt>
                <c:pt idx="6">
                  <c:v>91.0</c:v>
                </c:pt>
                <c:pt idx="7">
                  <c:v>99.0</c:v>
                </c:pt>
                <c:pt idx="8">
                  <c:v>121.0</c:v>
                </c:pt>
                <c:pt idx="9">
                  <c:v>172.0</c:v>
                </c:pt>
                <c:pt idx="10">
                  <c:v>177.0</c:v>
                </c:pt>
                <c:pt idx="11">
                  <c:v>230.0</c:v>
                </c:pt>
                <c:pt idx="12">
                  <c:v>293.0</c:v>
                </c:pt>
                <c:pt idx="13">
                  <c:v>343.0</c:v>
                </c:pt>
                <c:pt idx="14">
                  <c:v>448.0</c:v>
                </c:pt>
                <c:pt idx="15">
                  <c:v>460.0</c:v>
                </c:pt>
                <c:pt idx="16">
                  <c:v>393.0</c:v>
                </c:pt>
                <c:pt idx="17">
                  <c:v>335.0</c:v>
                </c:pt>
                <c:pt idx="18">
                  <c:v>261.0</c:v>
                </c:pt>
                <c:pt idx="19">
                  <c:v>201.0</c:v>
                </c:pt>
                <c:pt idx="20">
                  <c:v>164.0</c:v>
                </c:pt>
                <c:pt idx="21">
                  <c:v>124.0</c:v>
                </c:pt>
                <c:pt idx="22">
                  <c:v>123.0</c:v>
                </c:pt>
                <c:pt idx="23">
                  <c:v>117.0</c:v>
                </c:pt>
                <c:pt idx="24">
                  <c:v>82.0</c:v>
                </c:pt>
                <c:pt idx="25">
                  <c:v>93.0</c:v>
                </c:pt>
                <c:pt idx="26">
                  <c:v>102.0</c:v>
                </c:pt>
                <c:pt idx="27">
                  <c:v>89.0</c:v>
                </c:pt>
                <c:pt idx="28">
                  <c:v>107.0</c:v>
                </c:pt>
                <c:pt idx="29">
                  <c:v>82.0</c:v>
                </c:pt>
                <c:pt idx="30">
                  <c:v>82.0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'980070'!$F$119:$F$150</c:f>
              <c:numCache>
                <c:formatCode>0</c:formatCode>
                <c:ptCount val="32"/>
                <c:pt idx="0">
                  <c:v>75.60443424395976</c:v>
                </c:pt>
                <c:pt idx="1">
                  <c:v>76.25346857700447</c:v>
                </c:pt>
                <c:pt idx="2">
                  <c:v>76.97480154166287</c:v>
                </c:pt>
                <c:pt idx="3">
                  <c:v>77.7986125680118</c:v>
                </c:pt>
                <c:pt idx="4">
                  <c:v>78.98159614446898</c:v>
                </c:pt>
                <c:pt idx="5">
                  <c:v>80.95715335863228</c:v>
                </c:pt>
                <c:pt idx="6">
                  <c:v>85.17946733811098</c:v>
                </c:pt>
                <c:pt idx="7">
                  <c:v>94.17136801069896</c:v>
                </c:pt>
                <c:pt idx="8">
                  <c:v>111.6665117953688</c:v>
                </c:pt>
                <c:pt idx="9">
                  <c:v>141.8278088781193</c:v>
                </c:pt>
                <c:pt idx="10">
                  <c:v>185.528063308629</c:v>
                </c:pt>
                <c:pt idx="11">
                  <c:v>245.7911377499585</c:v>
                </c:pt>
                <c:pt idx="12">
                  <c:v>312.9477392794918</c:v>
                </c:pt>
                <c:pt idx="13">
                  <c:v>371.1877884500066</c:v>
                </c:pt>
                <c:pt idx="14">
                  <c:v>412.1608879861642</c:v>
                </c:pt>
                <c:pt idx="15">
                  <c:v>419.6377949845084</c:v>
                </c:pt>
                <c:pt idx="16">
                  <c:v>390.9792753294882</c:v>
                </c:pt>
                <c:pt idx="17">
                  <c:v>335.8760938121292</c:v>
                </c:pt>
                <c:pt idx="18">
                  <c:v>274.895646895213</c:v>
                </c:pt>
                <c:pt idx="19">
                  <c:v>212.9702143669992</c:v>
                </c:pt>
                <c:pt idx="20">
                  <c:v>162.7911727165355</c:v>
                </c:pt>
                <c:pt idx="21">
                  <c:v>128.9654453790393</c:v>
                </c:pt>
                <c:pt idx="22">
                  <c:v>108.4298611062723</c:v>
                </c:pt>
                <c:pt idx="23">
                  <c:v>98.52550954662861</c:v>
                </c:pt>
                <c:pt idx="24">
                  <c:v>94.59363261862521</c:v>
                </c:pt>
                <c:pt idx="25">
                  <c:v>93.25719845868494</c:v>
                </c:pt>
                <c:pt idx="26">
                  <c:v>93.11100637660495</c:v>
                </c:pt>
                <c:pt idx="27">
                  <c:v>93.53937246446206</c:v>
                </c:pt>
                <c:pt idx="28">
                  <c:v>94.0835166723291</c:v>
                </c:pt>
                <c:pt idx="29">
                  <c:v>94.75778152306044</c:v>
                </c:pt>
                <c:pt idx="30">
                  <c:v>95.40797304151465</c:v>
                </c:pt>
                <c:pt idx="31">
                  <c:v>96.03837321101877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138648"/>
        <c:axId val="2101352200"/>
      </c:scatterChart>
      <c:valAx>
        <c:axId val="-214113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352200"/>
        <c:crosses val="autoZero"/>
        <c:crossBetween val="midCat"/>
      </c:valAx>
      <c:valAx>
        <c:axId val="2101352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1138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'980070'!$E$1469:$E$1500</c:f>
              <c:numCache>
                <c:formatCode>General</c:formatCode>
                <c:ptCount val="32"/>
                <c:pt idx="0">
                  <c:v>69.0</c:v>
                </c:pt>
                <c:pt idx="1">
                  <c:v>58.0</c:v>
                </c:pt>
                <c:pt idx="2">
                  <c:v>67.0</c:v>
                </c:pt>
                <c:pt idx="3">
                  <c:v>75.0</c:v>
                </c:pt>
                <c:pt idx="4">
                  <c:v>84.0</c:v>
                </c:pt>
                <c:pt idx="5">
                  <c:v>70.0</c:v>
                </c:pt>
                <c:pt idx="6">
                  <c:v>75.0</c:v>
                </c:pt>
                <c:pt idx="7">
                  <c:v>81.0</c:v>
                </c:pt>
                <c:pt idx="8">
                  <c:v>109.0</c:v>
                </c:pt>
                <c:pt idx="9">
                  <c:v>103.0</c:v>
                </c:pt>
                <c:pt idx="10">
                  <c:v>114.0</c:v>
                </c:pt>
                <c:pt idx="11">
                  <c:v>130.0</c:v>
                </c:pt>
                <c:pt idx="12">
                  <c:v>162.0</c:v>
                </c:pt>
                <c:pt idx="13">
                  <c:v>201.0</c:v>
                </c:pt>
                <c:pt idx="14">
                  <c:v>218.0</c:v>
                </c:pt>
                <c:pt idx="15">
                  <c:v>230.0</c:v>
                </c:pt>
                <c:pt idx="16">
                  <c:v>269.0</c:v>
                </c:pt>
                <c:pt idx="17">
                  <c:v>246.0</c:v>
                </c:pt>
                <c:pt idx="18">
                  <c:v>251.0</c:v>
                </c:pt>
                <c:pt idx="19">
                  <c:v>213.0</c:v>
                </c:pt>
                <c:pt idx="20">
                  <c:v>171.0</c:v>
                </c:pt>
                <c:pt idx="21">
                  <c:v>182.0</c:v>
                </c:pt>
                <c:pt idx="22">
                  <c:v>148.0</c:v>
                </c:pt>
                <c:pt idx="23">
                  <c:v>116.0</c:v>
                </c:pt>
                <c:pt idx="24">
                  <c:v>94.0</c:v>
                </c:pt>
                <c:pt idx="25">
                  <c:v>93.0</c:v>
                </c:pt>
                <c:pt idx="26">
                  <c:v>93.0</c:v>
                </c:pt>
                <c:pt idx="27">
                  <c:v>77.0</c:v>
                </c:pt>
                <c:pt idx="28">
                  <c:v>86.0</c:v>
                </c:pt>
                <c:pt idx="29">
                  <c:v>91.0</c:v>
                </c:pt>
                <c:pt idx="30">
                  <c:v>75.0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'980070'!$F$1469:$F$1500</c:f>
              <c:numCache>
                <c:formatCode>0</c:formatCode>
                <c:ptCount val="32"/>
                <c:pt idx="0">
                  <c:v>68.68705605065696</c:v>
                </c:pt>
                <c:pt idx="1">
                  <c:v>69.20503720497979</c:v>
                </c:pt>
                <c:pt idx="2">
                  <c:v>69.81173322604462</c:v>
                </c:pt>
                <c:pt idx="3">
                  <c:v>70.5426449481014</c:v>
                </c:pt>
                <c:pt idx="4">
                  <c:v>71.57594547236668</c:v>
                </c:pt>
                <c:pt idx="5">
                  <c:v>73.10528319875817</c:v>
                </c:pt>
                <c:pt idx="6">
                  <c:v>75.81804367213917</c:v>
                </c:pt>
                <c:pt idx="7">
                  <c:v>80.57075632978075</c:v>
                </c:pt>
                <c:pt idx="8">
                  <c:v>88.42800904310147</c:v>
                </c:pt>
                <c:pt idx="9">
                  <c:v>100.4978794242394</c:v>
                </c:pt>
                <c:pt idx="10">
                  <c:v>116.9263176494431</c:v>
                </c:pt>
                <c:pt idx="11">
                  <c:v>139.424773992428</c:v>
                </c:pt>
                <c:pt idx="12">
                  <c:v>166.1022107233748</c:v>
                </c:pt>
                <c:pt idx="13">
                  <c:v>193.1492327378245</c:v>
                </c:pt>
                <c:pt idx="14">
                  <c:v>220.1839020556695</c:v>
                </c:pt>
                <c:pt idx="15">
                  <c:v>241.1877378535827</c:v>
                </c:pt>
                <c:pt idx="16">
                  <c:v>251.962311076176</c:v>
                </c:pt>
                <c:pt idx="17">
                  <c:v>250.4635497282052</c:v>
                </c:pt>
                <c:pt idx="18">
                  <c:v>238.6515201876641</c:v>
                </c:pt>
                <c:pt idx="19">
                  <c:v>217.4478627705002</c:v>
                </c:pt>
                <c:pt idx="20">
                  <c:v>190.7004819568482</c:v>
                </c:pt>
                <c:pt idx="21">
                  <c:v>163.3433584416961</c:v>
                </c:pt>
                <c:pt idx="22">
                  <c:v>137.6713798694698</c:v>
                </c:pt>
                <c:pt idx="23">
                  <c:v>117.6762488805838</c:v>
                </c:pt>
                <c:pt idx="24">
                  <c:v>104.180034658407</c:v>
                </c:pt>
                <c:pt idx="25">
                  <c:v>95.15511544571937</c:v>
                </c:pt>
                <c:pt idx="26">
                  <c:v>89.12866824492617</c:v>
                </c:pt>
                <c:pt idx="27">
                  <c:v>85.7716757451717</c:v>
                </c:pt>
                <c:pt idx="28">
                  <c:v>84.42783567488371</c:v>
                </c:pt>
                <c:pt idx="29">
                  <c:v>83.9332739650504</c:v>
                </c:pt>
                <c:pt idx="30">
                  <c:v>83.99861328724227</c:v>
                </c:pt>
                <c:pt idx="31">
                  <c:v>84.2972742579749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81224"/>
        <c:axId val="2115084392"/>
      </c:scatterChart>
      <c:valAx>
        <c:axId val="211508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084392"/>
        <c:crosses val="autoZero"/>
        <c:crossBetween val="midCat"/>
      </c:valAx>
      <c:valAx>
        <c:axId val="2115084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081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'980070'!$E$1519:$E$1550</c:f>
              <c:numCache>
                <c:formatCode>General</c:formatCode>
                <c:ptCount val="32"/>
                <c:pt idx="0">
                  <c:v>69.0</c:v>
                </c:pt>
                <c:pt idx="1">
                  <c:v>61.0</c:v>
                </c:pt>
                <c:pt idx="2">
                  <c:v>66.0</c:v>
                </c:pt>
                <c:pt idx="3">
                  <c:v>64.0</c:v>
                </c:pt>
                <c:pt idx="4">
                  <c:v>73.0</c:v>
                </c:pt>
                <c:pt idx="5">
                  <c:v>94.0</c:v>
                </c:pt>
                <c:pt idx="6">
                  <c:v>82.0</c:v>
                </c:pt>
                <c:pt idx="7">
                  <c:v>79.0</c:v>
                </c:pt>
                <c:pt idx="8">
                  <c:v>71.0</c:v>
                </c:pt>
                <c:pt idx="9">
                  <c:v>88.0</c:v>
                </c:pt>
                <c:pt idx="10">
                  <c:v>123.0</c:v>
                </c:pt>
                <c:pt idx="11">
                  <c:v>132.0</c:v>
                </c:pt>
                <c:pt idx="12">
                  <c:v>174.0</c:v>
                </c:pt>
                <c:pt idx="13">
                  <c:v>208.0</c:v>
                </c:pt>
                <c:pt idx="14">
                  <c:v>238.0</c:v>
                </c:pt>
                <c:pt idx="15">
                  <c:v>245.0</c:v>
                </c:pt>
                <c:pt idx="16">
                  <c:v>255.0</c:v>
                </c:pt>
                <c:pt idx="17">
                  <c:v>250.0</c:v>
                </c:pt>
                <c:pt idx="18">
                  <c:v>252.0</c:v>
                </c:pt>
                <c:pt idx="19">
                  <c:v>232.0</c:v>
                </c:pt>
                <c:pt idx="20">
                  <c:v>159.0</c:v>
                </c:pt>
                <c:pt idx="21">
                  <c:v>142.0</c:v>
                </c:pt>
                <c:pt idx="22">
                  <c:v>141.0</c:v>
                </c:pt>
                <c:pt idx="23">
                  <c:v>118.0</c:v>
                </c:pt>
                <c:pt idx="24">
                  <c:v>90.0</c:v>
                </c:pt>
                <c:pt idx="25">
                  <c:v>96.0</c:v>
                </c:pt>
                <c:pt idx="26">
                  <c:v>96.0</c:v>
                </c:pt>
                <c:pt idx="27">
                  <c:v>79.0</c:v>
                </c:pt>
                <c:pt idx="28">
                  <c:v>98.0</c:v>
                </c:pt>
                <c:pt idx="29">
                  <c:v>86.0</c:v>
                </c:pt>
                <c:pt idx="30">
                  <c:v>85.0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'980070'!$F$1519:$F$1550</c:f>
              <c:numCache>
                <c:formatCode>0</c:formatCode>
                <c:ptCount val="32"/>
                <c:pt idx="0">
                  <c:v>66.98343606603807</c:v>
                </c:pt>
                <c:pt idx="1">
                  <c:v>67.68562555555937</c:v>
                </c:pt>
                <c:pt idx="2">
                  <c:v>68.4516138382803</c:v>
                </c:pt>
                <c:pt idx="3">
                  <c:v>69.26739054887762</c:v>
                </c:pt>
                <c:pt idx="4">
                  <c:v>70.26053306645369</c:v>
                </c:pt>
                <c:pt idx="5">
                  <c:v>71.5745482658023</c:v>
                </c:pt>
                <c:pt idx="6">
                  <c:v>73.81521126275315</c:v>
                </c:pt>
                <c:pt idx="7">
                  <c:v>77.84268103551314</c:v>
                </c:pt>
                <c:pt idx="8">
                  <c:v>84.91884533221828</c:v>
                </c:pt>
                <c:pt idx="9">
                  <c:v>96.57363058202172</c:v>
                </c:pt>
                <c:pt idx="10">
                  <c:v>113.4785806456128</c:v>
                </c:pt>
                <c:pt idx="11">
                  <c:v>137.8986533610048</c:v>
                </c:pt>
                <c:pt idx="12">
                  <c:v>168.0299179441714</c:v>
                </c:pt>
                <c:pt idx="13">
                  <c:v>199.241959129058</c:v>
                </c:pt>
                <c:pt idx="14">
                  <c:v>230.396557549716</c:v>
                </c:pt>
                <c:pt idx="15">
                  <c:v>253.5726957137054</c:v>
                </c:pt>
                <c:pt idx="16">
                  <c:v>263.2675611501938</c:v>
                </c:pt>
                <c:pt idx="17">
                  <c:v>257.3831254360182</c:v>
                </c:pt>
                <c:pt idx="18">
                  <c:v>239.6258652812279</c:v>
                </c:pt>
                <c:pt idx="19">
                  <c:v>211.8766492222971</c:v>
                </c:pt>
                <c:pt idx="20">
                  <c:v>180.1147422480919</c:v>
                </c:pt>
                <c:pt idx="21">
                  <c:v>150.5484244760029</c:v>
                </c:pt>
                <c:pt idx="22">
                  <c:v>125.5392356369769</c:v>
                </c:pt>
                <c:pt idx="23">
                  <c:v>108.2424354748777</c:v>
                </c:pt>
                <c:pt idx="24">
                  <c:v>98.00703666357145</c:v>
                </c:pt>
                <c:pt idx="25">
                  <c:v>92.11847467880933</c:v>
                </c:pt>
                <c:pt idx="26">
                  <c:v>88.91125816926556</c:v>
                </c:pt>
                <c:pt idx="27">
                  <c:v>87.6796118760011</c:v>
                </c:pt>
                <c:pt idx="28">
                  <c:v>87.56433292039964</c:v>
                </c:pt>
                <c:pt idx="29">
                  <c:v>87.94977233034203</c:v>
                </c:pt>
                <c:pt idx="30">
                  <c:v>88.5328097117974</c:v>
                </c:pt>
                <c:pt idx="31">
                  <c:v>89.1744564439782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28856"/>
        <c:axId val="2115021976"/>
      </c:scatterChart>
      <c:valAx>
        <c:axId val="2115028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021976"/>
        <c:crosses val="autoZero"/>
        <c:crossBetween val="midCat"/>
      </c:valAx>
      <c:valAx>
        <c:axId val="2115021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028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'980070'!$E$1569:$E$1600</c:f>
              <c:numCache>
                <c:formatCode>General</c:formatCode>
                <c:ptCount val="32"/>
                <c:pt idx="0">
                  <c:v>66.0</c:v>
                </c:pt>
                <c:pt idx="1">
                  <c:v>72.0</c:v>
                </c:pt>
                <c:pt idx="2">
                  <c:v>55.0</c:v>
                </c:pt>
                <c:pt idx="3">
                  <c:v>67.0</c:v>
                </c:pt>
                <c:pt idx="4">
                  <c:v>84.0</c:v>
                </c:pt>
                <c:pt idx="5">
                  <c:v>77.0</c:v>
                </c:pt>
                <c:pt idx="6">
                  <c:v>87.0</c:v>
                </c:pt>
                <c:pt idx="7">
                  <c:v>79.0</c:v>
                </c:pt>
                <c:pt idx="8">
                  <c:v>92.0</c:v>
                </c:pt>
                <c:pt idx="9">
                  <c:v>108.0</c:v>
                </c:pt>
                <c:pt idx="10">
                  <c:v>109.0</c:v>
                </c:pt>
                <c:pt idx="11">
                  <c:v>131.0</c:v>
                </c:pt>
                <c:pt idx="12">
                  <c:v>162.0</c:v>
                </c:pt>
                <c:pt idx="13">
                  <c:v>174.0</c:v>
                </c:pt>
                <c:pt idx="14">
                  <c:v>224.0</c:v>
                </c:pt>
                <c:pt idx="15">
                  <c:v>268.0</c:v>
                </c:pt>
                <c:pt idx="16">
                  <c:v>254.0</c:v>
                </c:pt>
                <c:pt idx="17">
                  <c:v>260.0</c:v>
                </c:pt>
                <c:pt idx="18">
                  <c:v>257.0</c:v>
                </c:pt>
                <c:pt idx="19">
                  <c:v>207.0</c:v>
                </c:pt>
                <c:pt idx="20">
                  <c:v>191.0</c:v>
                </c:pt>
                <c:pt idx="21">
                  <c:v>155.0</c:v>
                </c:pt>
                <c:pt idx="22">
                  <c:v>119.0</c:v>
                </c:pt>
                <c:pt idx="23">
                  <c:v>108.0</c:v>
                </c:pt>
                <c:pt idx="24">
                  <c:v>116.0</c:v>
                </c:pt>
                <c:pt idx="25">
                  <c:v>93.0</c:v>
                </c:pt>
                <c:pt idx="26">
                  <c:v>100.0</c:v>
                </c:pt>
                <c:pt idx="27">
                  <c:v>100.0</c:v>
                </c:pt>
                <c:pt idx="28">
                  <c:v>88.0</c:v>
                </c:pt>
                <c:pt idx="29">
                  <c:v>103.0</c:v>
                </c:pt>
                <c:pt idx="30">
                  <c:v>107.0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'980070'!$F$1569:$F$1600</c:f>
              <c:numCache>
                <c:formatCode>0</c:formatCode>
                <c:ptCount val="32"/>
                <c:pt idx="0">
                  <c:v>69.0152490245112</c:v>
                </c:pt>
                <c:pt idx="1">
                  <c:v>69.89663067540128</c:v>
                </c:pt>
                <c:pt idx="2">
                  <c:v>70.83914557794169</c:v>
                </c:pt>
                <c:pt idx="3">
                  <c:v>71.79550756424848</c:v>
                </c:pt>
                <c:pt idx="4">
                  <c:v>72.85863565988348</c:v>
                </c:pt>
                <c:pt idx="5">
                  <c:v>74.10910049614575</c:v>
                </c:pt>
                <c:pt idx="6">
                  <c:v>76.03524600717371</c:v>
                </c:pt>
                <c:pt idx="7">
                  <c:v>79.32803756787287</c:v>
                </c:pt>
                <c:pt idx="8">
                  <c:v>85.11962331217161</c:v>
                </c:pt>
                <c:pt idx="9">
                  <c:v>94.94396279068041</c:v>
                </c:pt>
                <c:pt idx="10">
                  <c:v>109.7716414134403</c:v>
                </c:pt>
                <c:pt idx="11">
                  <c:v>132.1340749694107</c:v>
                </c:pt>
                <c:pt idx="12">
                  <c:v>160.956287325154</c:v>
                </c:pt>
                <c:pt idx="13">
                  <c:v>192.086660683605</c:v>
                </c:pt>
                <c:pt idx="14">
                  <c:v>224.5602236376876</c:v>
                </c:pt>
                <c:pt idx="15">
                  <c:v>250.1885240839507</c:v>
                </c:pt>
                <c:pt idx="16">
                  <c:v>262.6960760675436</c:v>
                </c:pt>
                <c:pt idx="17">
                  <c:v>259.1575518882769</c:v>
                </c:pt>
                <c:pt idx="18">
                  <c:v>242.7720950271504</c:v>
                </c:pt>
                <c:pt idx="19">
                  <c:v>215.6647965119478</c:v>
                </c:pt>
                <c:pt idx="20">
                  <c:v>184.039906229921</c:v>
                </c:pt>
                <c:pt idx="21">
                  <c:v>154.5281446656402</c:v>
                </c:pt>
                <c:pt idx="22">
                  <c:v>129.7860909370289</c:v>
                </c:pt>
                <c:pt idx="23">
                  <c:v>113.003628300475</c:v>
                </c:pt>
                <c:pt idx="24">
                  <c:v>103.3671585623622</c:v>
                </c:pt>
                <c:pt idx="25">
                  <c:v>98.06804858712198</c:v>
                </c:pt>
                <c:pt idx="26">
                  <c:v>95.41662718092042</c:v>
                </c:pt>
                <c:pt idx="27">
                  <c:v>94.64353381554535</c:v>
                </c:pt>
                <c:pt idx="28">
                  <c:v>94.8367358677656</c:v>
                </c:pt>
                <c:pt idx="29">
                  <c:v>95.50066021929687</c:v>
                </c:pt>
                <c:pt idx="30">
                  <c:v>96.30603037427079</c:v>
                </c:pt>
                <c:pt idx="31">
                  <c:v>97.144044000455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167080"/>
        <c:axId val="2122994888"/>
      </c:scatterChart>
      <c:valAx>
        <c:axId val="2123167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994888"/>
        <c:crosses val="autoZero"/>
        <c:crossBetween val="midCat"/>
      </c:valAx>
      <c:valAx>
        <c:axId val="2122994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167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'980070'!$E$1619:$E$1650</c:f>
              <c:numCache>
                <c:formatCode>General</c:formatCode>
                <c:ptCount val="32"/>
                <c:pt idx="0">
                  <c:v>52.0</c:v>
                </c:pt>
                <c:pt idx="1">
                  <c:v>67.0</c:v>
                </c:pt>
                <c:pt idx="2">
                  <c:v>75.0</c:v>
                </c:pt>
                <c:pt idx="3">
                  <c:v>90.0</c:v>
                </c:pt>
                <c:pt idx="4">
                  <c:v>84.0</c:v>
                </c:pt>
                <c:pt idx="5">
                  <c:v>69.0</c:v>
                </c:pt>
                <c:pt idx="6">
                  <c:v>73.0</c:v>
                </c:pt>
                <c:pt idx="7">
                  <c:v>91.0</c:v>
                </c:pt>
                <c:pt idx="8">
                  <c:v>102.0</c:v>
                </c:pt>
                <c:pt idx="9">
                  <c:v>129.0</c:v>
                </c:pt>
                <c:pt idx="10">
                  <c:v>143.0</c:v>
                </c:pt>
                <c:pt idx="11">
                  <c:v>141.0</c:v>
                </c:pt>
                <c:pt idx="12">
                  <c:v>171.0</c:v>
                </c:pt>
                <c:pt idx="13">
                  <c:v>225.0</c:v>
                </c:pt>
                <c:pt idx="14">
                  <c:v>269.0</c:v>
                </c:pt>
                <c:pt idx="15">
                  <c:v>272.0</c:v>
                </c:pt>
                <c:pt idx="16">
                  <c:v>272.0</c:v>
                </c:pt>
                <c:pt idx="17">
                  <c:v>276.0</c:v>
                </c:pt>
                <c:pt idx="18">
                  <c:v>198.0</c:v>
                </c:pt>
                <c:pt idx="19">
                  <c:v>205.0</c:v>
                </c:pt>
                <c:pt idx="20">
                  <c:v>139.0</c:v>
                </c:pt>
                <c:pt idx="21">
                  <c:v>155.0</c:v>
                </c:pt>
                <c:pt idx="22">
                  <c:v>119.0</c:v>
                </c:pt>
                <c:pt idx="23">
                  <c:v>98.0</c:v>
                </c:pt>
                <c:pt idx="24">
                  <c:v>113.0</c:v>
                </c:pt>
                <c:pt idx="25">
                  <c:v>101.0</c:v>
                </c:pt>
                <c:pt idx="26">
                  <c:v>105.0</c:v>
                </c:pt>
                <c:pt idx="27">
                  <c:v>98.0</c:v>
                </c:pt>
                <c:pt idx="28">
                  <c:v>99.0</c:v>
                </c:pt>
                <c:pt idx="29">
                  <c:v>85.0</c:v>
                </c:pt>
                <c:pt idx="30">
                  <c:v>96.0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'980070'!$F$1619:$F$1650</c:f>
              <c:numCache>
                <c:formatCode>0</c:formatCode>
                <c:ptCount val="32"/>
                <c:pt idx="0">
                  <c:v>69.04072389996136</c:v>
                </c:pt>
                <c:pt idx="1">
                  <c:v>69.9849039802737</c:v>
                </c:pt>
                <c:pt idx="2">
                  <c:v>71.02325770295663</c:v>
                </c:pt>
                <c:pt idx="3">
                  <c:v>72.1488138321932</c:v>
                </c:pt>
                <c:pt idx="4">
                  <c:v>73.55666039409675</c:v>
                </c:pt>
                <c:pt idx="5">
                  <c:v>75.46527193460687</c:v>
                </c:pt>
                <c:pt idx="6">
                  <c:v>78.74435152126525</c:v>
                </c:pt>
                <c:pt idx="7">
                  <c:v>84.55358408651305</c:v>
                </c:pt>
                <c:pt idx="8">
                  <c:v>94.43658384106934</c:v>
                </c:pt>
                <c:pt idx="9">
                  <c:v>110.0109632695139</c:v>
                </c:pt>
                <c:pt idx="10">
                  <c:v>131.4482171805161</c:v>
                </c:pt>
                <c:pt idx="11">
                  <c:v>160.5325816599339</c:v>
                </c:pt>
                <c:pt idx="12">
                  <c:v>193.7468600067265</c:v>
                </c:pt>
                <c:pt idx="13">
                  <c:v>224.9803283486571</c:v>
                </c:pt>
                <c:pt idx="14">
                  <c:v>252.0005449371457</c:v>
                </c:pt>
                <c:pt idx="15">
                  <c:v>266.8223422440051</c:v>
                </c:pt>
                <c:pt idx="16">
                  <c:v>265.6735197879229</c:v>
                </c:pt>
                <c:pt idx="17">
                  <c:v>249.304019375447</c:v>
                </c:pt>
                <c:pt idx="18">
                  <c:v>224.4133822026812</c:v>
                </c:pt>
                <c:pt idx="19">
                  <c:v>193.1748871840002</c:v>
                </c:pt>
                <c:pt idx="20">
                  <c:v>162.2771357152907</c:v>
                </c:pt>
                <c:pt idx="21">
                  <c:v>136.7713236556323</c:v>
                </c:pt>
                <c:pt idx="22">
                  <c:v>117.5204311362623</c:v>
                </c:pt>
                <c:pt idx="23">
                  <c:v>105.698853818804</c:v>
                </c:pt>
                <c:pt idx="24">
                  <c:v>99.56366539674943</c:v>
                </c:pt>
                <c:pt idx="25">
                  <c:v>96.5915696431234</c:v>
                </c:pt>
                <c:pt idx="26">
                  <c:v>95.4495368557594</c:v>
                </c:pt>
                <c:pt idx="27">
                  <c:v>95.50194869322357</c:v>
                </c:pt>
                <c:pt idx="28">
                  <c:v>96.05139756577233</c:v>
                </c:pt>
                <c:pt idx="29">
                  <c:v>96.91552673322192</c:v>
                </c:pt>
                <c:pt idx="30">
                  <c:v>97.82129684114896</c:v>
                </c:pt>
                <c:pt idx="31">
                  <c:v>98.72449311923065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735496"/>
        <c:axId val="2122642184"/>
      </c:scatterChart>
      <c:valAx>
        <c:axId val="212273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642184"/>
        <c:crosses val="autoZero"/>
        <c:crossBetween val="midCat"/>
      </c:valAx>
      <c:valAx>
        <c:axId val="2122642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735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'980070'!$E$1669:$E$1700</c:f>
              <c:numCache>
                <c:formatCode>General</c:formatCode>
                <c:ptCount val="32"/>
                <c:pt idx="0">
                  <c:v>66.0</c:v>
                </c:pt>
                <c:pt idx="1">
                  <c:v>61.0</c:v>
                </c:pt>
                <c:pt idx="2">
                  <c:v>65.0</c:v>
                </c:pt>
                <c:pt idx="3">
                  <c:v>75.0</c:v>
                </c:pt>
                <c:pt idx="4">
                  <c:v>86.0</c:v>
                </c:pt>
                <c:pt idx="5">
                  <c:v>79.0</c:v>
                </c:pt>
                <c:pt idx="6">
                  <c:v>82.0</c:v>
                </c:pt>
                <c:pt idx="7">
                  <c:v>100.0</c:v>
                </c:pt>
                <c:pt idx="8">
                  <c:v>101.0</c:v>
                </c:pt>
                <c:pt idx="9">
                  <c:v>127.0</c:v>
                </c:pt>
                <c:pt idx="10">
                  <c:v>145.0</c:v>
                </c:pt>
                <c:pt idx="11">
                  <c:v>181.0</c:v>
                </c:pt>
                <c:pt idx="12">
                  <c:v>193.0</c:v>
                </c:pt>
                <c:pt idx="13">
                  <c:v>244.0</c:v>
                </c:pt>
                <c:pt idx="14">
                  <c:v>231.0</c:v>
                </c:pt>
                <c:pt idx="15">
                  <c:v>283.0</c:v>
                </c:pt>
                <c:pt idx="16">
                  <c:v>297.0</c:v>
                </c:pt>
                <c:pt idx="17">
                  <c:v>279.0</c:v>
                </c:pt>
                <c:pt idx="18">
                  <c:v>266.0</c:v>
                </c:pt>
                <c:pt idx="19">
                  <c:v>226.0</c:v>
                </c:pt>
                <c:pt idx="20">
                  <c:v>187.0</c:v>
                </c:pt>
                <c:pt idx="21">
                  <c:v>146.0</c:v>
                </c:pt>
                <c:pt idx="22">
                  <c:v>139.0</c:v>
                </c:pt>
                <c:pt idx="23">
                  <c:v>105.0</c:v>
                </c:pt>
                <c:pt idx="24">
                  <c:v>94.0</c:v>
                </c:pt>
                <c:pt idx="25">
                  <c:v>99.0</c:v>
                </c:pt>
                <c:pt idx="26">
                  <c:v>102.0</c:v>
                </c:pt>
                <c:pt idx="27">
                  <c:v>102.0</c:v>
                </c:pt>
                <c:pt idx="28">
                  <c:v>95.0</c:v>
                </c:pt>
                <c:pt idx="29">
                  <c:v>71.0</c:v>
                </c:pt>
                <c:pt idx="30">
                  <c:v>95.0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'980070'!$F$1669:$F$1700</c:f>
              <c:numCache>
                <c:formatCode>0</c:formatCode>
                <c:ptCount val="32"/>
                <c:pt idx="0">
                  <c:v>69.36558627982578</c:v>
                </c:pt>
                <c:pt idx="1">
                  <c:v>70.02093814970075</c:v>
                </c:pt>
                <c:pt idx="2">
                  <c:v>70.85939146574147</c:v>
                </c:pt>
                <c:pt idx="3">
                  <c:v>71.9919670644079</c:v>
                </c:pt>
                <c:pt idx="4">
                  <c:v>73.75473623839248</c:v>
                </c:pt>
                <c:pt idx="5">
                  <c:v>76.48619907253507</c:v>
                </c:pt>
                <c:pt idx="6">
                  <c:v>81.32437879019434</c:v>
                </c:pt>
                <c:pt idx="7">
                  <c:v>89.50969149517737</c:v>
                </c:pt>
                <c:pt idx="8">
                  <c:v>102.3263628965941</c:v>
                </c:pt>
                <c:pt idx="9">
                  <c:v>120.7919740404732</c:v>
                </c:pt>
                <c:pt idx="10">
                  <c:v>144.2632049164071</c:v>
                </c:pt>
                <c:pt idx="11">
                  <c:v>174.1008282993674</c:v>
                </c:pt>
                <c:pt idx="12">
                  <c:v>206.6366726787718</c:v>
                </c:pt>
                <c:pt idx="13">
                  <c:v>236.6131313569238</c:v>
                </c:pt>
                <c:pt idx="14">
                  <c:v>262.9647859737652</c:v>
                </c:pt>
                <c:pt idx="15">
                  <c:v>279.1223915598452</c:v>
                </c:pt>
                <c:pt idx="16">
                  <c:v>281.7394761316314</c:v>
                </c:pt>
                <c:pt idx="17">
                  <c:v>270.5556882696916</c:v>
                </c:pt>
                <c:pt idx="18">
                  <c:v>250.0670551035125</c:v>
                </c:pt>
                <c:pt idx="19">
                  <c:v>221.31679026782</c:v>
                </c:pt>
                <c:pt idx="20">
                  <c:v>189.5123061647336</c:v>
                </c:pt>
                <c:pt idx="21">
                  <c:v>159.7913349892633</c:v>
                </c:pt>
                <c:pt idx="22">
                  <c:v>133.8492641694562</c:v>
                </c:pt>
                <c:pt idx="23">
                  <c:v>114.8738340007261</c:v>
                </c:pt>
                <c:pt idx="24">
                  <c:v>102.7484372262733</c:v>
                </c:pt>
                <c:pt idx="25">
                  <c:v>95.04234555176781</c:v>
                </c:pt>
                <c:pt idx="26">
                  <c:v>90.17928617330837</c:v>
                </c:pt>
                <c:pt idx="27">
                  <c:v>87.67926721025518</c:v>
                </c:pt>
                <c:pt idx="28">
                  <c:v>86.82064406145194</c:v>
                </c:pt>
                <c:pt idx="29">
                  <c:v>86.66764205787717</c:v>
                </c:pt>
                <c:pt idx="30">
                  <c:v>86.93079868739971</c:v>
                </c:pt>
                <c:pt idx="31">
                  <c:v>87.35887648704116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264888"/>
        <c:axId val="2123268056"/>
      </c:scatterChart>
      <c:valAx>
        <c:axId val="212326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268056"/>
        <c:crosses val="autoZero"/>
        <c:crossBetween val="midCat"/>
      </c:valAx>
      <c:valAx>
        <c:axId val="2123268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264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'980070'!$E$1719:$E$1750</c:f>
              <c:numCache>
                <c:formatCode>General</c:formatCode>
                <c:ptCount val="32"/>
                <c:pt idx="0">
                  <c:v>55.0</c:v>
                </c:pt>
                <c:pt idx="1">
                  <c:v>65.0</c:v>
                </c:pt>
                <c:pt idx="2">
                  <c:v>74.0</c:v>
                </c:pt>
                <c:pt idx="3">
                  <c:v>67.0</c:v>
                </c:pt>
                <c:pt idx="4">
                  <c:v>81.0</c:v>
                </c:pt>
                <c:pt idx="5">
                  <c:v>88.0</c:v>
                </c:pt>
                <c:pt idx="6">
                  <c:v>97.0</c:v>
                </c:pt>
                <c:pt idx="7">
                  <c:v>89.0</c:v>
                </c:pt>
                <c:pt idx="8">
                  <c:v>110.0</c:v>
                </c:pt>
                <c:pt idx="9">
                  <c:v>100.0</c:v>
                </c:pt>
                <c:pt idx="10">
                  <c:v>125.0</c:v>
                </c:pt>
                <c:pt idx="11">
                  <c:v>174.0</c:v>
                </c:pt>
                <c:pt idx="12">
                  <c:v>190.0</c:v>
                </c:pt>
                <c:pt idx="13">
                  <c:v>220.0</c:v>
                </c:pt>
                <c:pt idx="14">
                  <c:v>231.0</c:v>
                </c:pt>
                <c:pt idx="15">
                  <c:v>257.0</c:v>
                </c:pt>
                <c:pt idx="16">
                  <c:v>300.0</c:v>
                </c:pt>
                <c:pt idx="17">
                  <c:v>302.0</c:v>
                </c:pt>
                <c:pt idx="18">
                  <c:v>238.0</c:v>
                </c:pt>
                <c:pt idx="19">
                  <c:v>200.0</c:v>
                </c:pt>
                <c:pt idx="20">
                  <c:v>158.0</c:v>
                </c:pt>
                <c:pt idx="21">
                  <c:v>138.0</c:v>
                </c:pt>
                <c:pt idx="22">
                  <c:v>123.0</c:v>
                </c:pt>
                <c:pt idx="23">
                  <c:v>114.0</c:v>
                </c:pt>
                <c:pt idx="24">
                  <c:v>94.0</c:v>
                </c:pt>
                <c:pt idx="25">
                  <c:v>87.0</c:v>
                </c:pt>
                <c:pt idx="26">
                  <c:v>95.0</c:v>
                </c:pt>
                <c:pt idx="27">
                  <c:v>98.0</c:v>
                </c:pt>
                <c:pt idx="28">
                  <c:v>74.0</c:v>
                </c:pt>
                <c:pt idx="29">
                  <c:v>100.0</c:v>
                </c:pt>
                <c:pt idx="30">
                  <c:v>86.0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'980070'!$F$1719:$F$1750</c:f>
              <c:numCache>
                <c:formatCode>0</c:formatCode>
                <c:ptCount val="32"/>
                <c:pt idx="0">
                  <c:v>70.39032822234251</c:v>
                </c:pt>
                <c:pt idx="1">
                  <c:v>71.04499960471946</c:v>
                </c:pt>
                <c:pt idx="2">
                  <c:v>71.78332099140618</c:v>
                </c:pt>
                <c:pt idx="3">
                  <c:v>72.62709456842704</c:v>
                </c:pt>
                <c:pt idx="4">
                  <c:v>73.77008910648399</c:v>
                </c:pt>
                <c:pt idx="5">
                  <c:v>75.4482420385453</c:v>
                </c:pt>
                <c:pt idx="6">
                  <c:v>78.500499464313</c:v>
                </c:pt>
                <c:pt idx="7">
                  <c:v>84.07788356294254</c:v>
                </c:pt>
                <c:pt idx="8">
                  <c:v>93.69415229168986</c:v>
                </c:pt>
                <c:pt idx="9">
                  <c:v>108.9446759471959</c:v>
                </c:pt>
                <c:pt idx="10">
                  <c:v>130.0576820698822</c:v>
                </c:pt>
                <c:pt idx="11">
                  <c:v>158.963277617413</c:v>
                </c:pt>
                <c:pt idx="12">
                  <c:v>192.4898429083491</c:v>
                </c:pt>
                <c:pt idx="13">
                  <c:v>224.822628259578</c:v>
                </c:pt>
                <c:pt idx="14">
                  <c:v>254.1085337003279</c:v>
                </c:pt>
                <c:pt idx="15">
                  <c:v>272.2166991035514</c:v>
                </c:pt>
                <c:pt idx="16">
                  <c:v>274.7060415238362</c:v>
                </c:pt>
                <c:pt idx="17">
                  <c:v>261.3071543733107</c:v>
                </c:pt>
                <c:pt idx="18">
                  <c:v>237.7968758229745</c:v>
                </c:pt>
                <c:pt idx="19">
                  <c:v>206.1649867696582</c:v>
                </c:pt>
                <c:pt idx="20">
                  <c:v>173.0351771022834</c:v>
                </c:pt>
                <c:pt idx="21">
                  <c:v>144.1349298943774</c:v>
                </c:pt>
                <c:pt idx="22">
                  <c:v>120.9811418905795</c:v>
                </c:pt>
                <c:pt idx="23">
                  <c:v>105.7300797842442</c:v>
                </c:pt>
                <c:pt idx="24">
                  <c:v>97.09540231250773</c:v>
                </c:pt>
                <c:pt idx="25">
                  <c:v>92.340055913147</c:v>
                </c:pt>
                <c:pt idx="26">
                  <c:v>89.8923774809238</c:v>
                </c:pt>
                <c:pt idx="27">
                  <c:v>89.06537957295949</c:v>
                </c:pt>
                <c:pt idx="28">
                  <c:v>89.09622041698375</c:v>
                </c:pt>
                <c:pt idx="29">
                  <c:v>89.52110609794394</c:v>
                </c:pt>
                <c:pt idx="30">
                  <c:v>90.08204290115422</c:v>
                </c:pt>
                <c:pt idx="31">
                  <c:v>90.67920110576593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202248"/>
        <c:axId val="2123199944"/>
      </c:scatterChart>
      <c:valAx>
        <c:axId val="2123202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199944"/>
        <c:crosses val="autoZero"/>
        <c:crossBetween val="midCat"/>
      </c:valAx>
      <c:valAx>
        <c:axId val="2123199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202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'980070'!$E$1769:$E$1800</c:f>
              <c:numCache>
                <c:formatCode>General</c:formatCode>
                <c:ptCount val="32"/>
                <c:pt idx="0">
                  <c:v>76.0</c:v>
                </c:pt>
                <c:pt idx="1">
                  <c:v>70.0</c:v>
                </c:pt>
                <c:pt idx="2">
                  <c:v>70.0</c:v>
                </c:pt>
                <c:pt idx="3">
                  <c:v>68.0</c:v>
                </c:pt>
                <c:pt idx="4">
                  <c:v>72.0</c:v>
                </c:pt>
                <c:pt idx="5">
                  <c:v>72.0</c:v>
                </c:pt>
                <c:pt idx="6">
                  <c:v>90.0</c:v>
                </c:pt>
                <c:pt idx="7">
                  <c:v>61.0</c:v>
                </c:pt>
                <c:pt idx="8">
                  <c:v>82.0</c:v>
                </c:pt>
                <c:pt idx="9">
                  <c:v>107.0</c:v>
                </c:pt>
                <c:pt idx="10">
                  <c:v>123.0</c:v>
                </c:pt>
                <c:pt idx="11">
                  <c:v>140.0</c:v>
                </c:pt>
                <c:pt idx="12">
                  <c:v>173.0</c:v>
                </c:pt>
                <c:pt idx="13">
                  <c:v>200.0</c:v>
                </c:pt>
                <c:pt idx="14">
                  <c:v>216.0</c:v>
                </c:pt>
                <c:pt idx="15">
                  <c:v>256.0</c:v>
                </c:pt>
                <c:pt idx="16">
                  <c:v>262.0</c:v>
                </c:pt>
                <c:pt idx="17">
                  <c:v>247.0</c:v>
                </c:pt>
                <c:pt idx="18">
                  <c:v>199.0</c:v>
                </c:pt>
                <c:pt idx="19">
                  <c:v>199.0</c:v>
                </c:pt>
                <c:pt idx="20">
                  <c:v>145.0</c:v>
                </c:pt>
                <c:pt idx="21">
                  <c:v>137.0</c:v>
                </c:pt>
                <c:pt idx="22">
                  <c:v>115.0</c:v>
                </c:pt>
                <c:pt idx="23">
                  <c:v>92.0</c:v>
                </c:pt>
                <c:pt idx="24">
                  <c:v>96.0</c:v>
                </c:pt>
                <c:pt idx="25">
                  <c:v>97.0</c:v>
                </c:pt>
                <c:pt idx="26">
                  <c:v>92.0</c:v>
                </c:pt>
                <c:pt idx="27">
                  <c:v>89.0</c:v>
                </c:pt>
                <c:pt idx="28">
                  <c:v>94.0</c:v>
                </c:pt>
                <c:pt idx="29">
                  <c:v>101.0</c:v>
                </c:pt>
                <c:pt idx="30">
                  <c:v>94.0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'980070'!$F$1769:$F$1800</c:f>
              <c:numCache>
                <c:formatCode>0</c:formatCode>
                <c:ptCount val="32"/>
                <c:pt idx="0">
                  <c:v>68.28640029511385</c:v>
                </c:pt>
                <c:pt idx="1">
                  <c:v>69.15416453557613</c:v>
                </c:pt>
                <c:pt idx="2">
                  <c:v>70.08371300767537</c:v>
                </c:pt>
                <c:pt idx="3">
                  <c:v>71.03329202817193</c:v>
                </c:pt>
                <c:pt idx="4">
                  <c:v>72.10940009917668</c:v>
                </c:pt>
                <c:pt idx="5">
                  <c:v>73.42302204114946</c:v>
                </c:pt>
                <c:pt idx="6">
                  <c:v>75.54788141359305</c:v>
                </c:pt>
                <c:pt idx="7">
                  <c:v>79.33822937013331</c:v>
                </c:pt>
                <c:pt idx="8">
                  <c:v>86.15409778567722</c:v>
                </c:pt>
                <c:pt idx="9">
                  <c:v>97.73471318230636</c:v>
                </c:pt>
                <c:pt idx="10">
                  <c:v>114.9558576803378</c:v>
                </c:pt>
                <c:pt idx="11">
                  <c:v>140.1551702363145</c:v>
                </c:pt>
                <c:pt idx="12">
                  <c:v>171.1172592858983</c:v>
                </c:pt>
                <c:pt idx="13">
                  <c:v>202.3356041231072</c:v>
                </c:pt>
                <c:pt idx="14">
                  <c:v>231.5387120073647</c:v>
                </c:pt>
                <c:pt idx="15">
                  <c:v>249.9576953211032</c:v>
                </c:pt>
                <c:pt idx="16">
                  <c:v>252.4939538836521</c:v>
                </c:pt>
                <c:pt idx="17">
                  <c:v>238.8645854260151</c:v>
                </c:pt>
                <c:pt idx="18">
                  <c:v>215.452276403047</c:v>
                </c:pt>
                <c:pt idx="19">
                  <c:v>185.0136468996107</c:v>
                </c:pt>
                <c:pt idx="20">
                  <c:v>154.6820878513909</c:v>
                </c:pt>
                <c:pt idx="21">
                  <c:v>129.9032327141165</c:v>
                </c:pt>
                <c:pt idx="22">
                  <c:v>111.666104154899</c:v>
                </c:pt>
                <c:pt idx="23">
                  <c:v>100.9050620458528</c:v>
                </c:pt>
                <c:pt idx="24">
                  <c:v>95.61986554150847</c:v>
                </c:pt>
                <c:pt idx="25">
                  <c:v>93.26236890851228</c:v>
                </c:pt>
                <c:pt idx="26">
                  <c:v>92.53101462687396</c:v>
                </c:pt>
                <c:pt idx="27">
                  <c:v>92.78895425711041</c:v>
                </c:pt>
                <c:pt idx="28">
                  <c:v>93.39571042797588</c:v>
                </c:pt>
                <c:pt idx="29">
                  <c:v>94.25025401528866</c:v>
                </c:pt>
                <c:pt idx="30">
                  <c:v>95.11257943260343</c:v>
                </c:pt>
                <c:pt idx="31">
                  <c:v>95.96085382898915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131192"/>
        <c:axId val="2123118504"/>
      </c:scatterChart>
      <c:valAx>
        <c:axId val="2123131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118504"/>
        <c:crosses val="autoZero"/>
        <c:crossBetween val="midCat"/>
      </c:valAx>
      <c:valAx>
        <c:axId val="2123118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131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'980070'!$E$1819:$E$1850</c:f>
              <c:numCache>
                <c:formatCode>General</c:formatCode>
                <c:ptCount val="32"/>
                <c:pt idx="0">
                  <c:v>53.0</c:v>
                </c:pt>
                <c:pt idx="1">
                  <c:v>72.0</c:v>
                </c:pt>
                <c:pt idx="2">
                  <c:v>67.0</c:v>
                </c:pt>
                <c:pt idx="3">
                  <c:v>75.0</c:v>
                </c:pt>
                <c:pt idx="4">
                  <c:v>64.0</c:v>
                </c:pt>
                <c:pt idx="5">
                  <c:v>74.0</c:v>
                </c:pt>
                <c:pt idx="6">
                  <c:v>82.0</c:v>
                </c:pt>
                <c:pt idx="7">
                  <c:v>83.0</c:v>
                </c:pt>
                <c:pt idx="8">
                  <c:v>74.0</c:v>
                </c:pt>
                <c:pt idx="9">
                  <c:v>126.0</c:v>
                </c:pt>
                <c:pt idx="10">
                  <c:v>124.0</c:v>
                </c:pt>
                <c:pt idx="11">
                  <c:v>165.0</c:v>
                </c:pt>
                <c:pt idx="12">
                  <c:v>192.0</c:v>
                </c:pt>
                <c:pt idx="13">
                  <c:v>178.0</c:v>
                </c:pt>
                <c:pt idx="14">
                  <c:v>224.0</c:v>
                </c:pt>
                <c:pt idx="15">
                  <c:v>261.0</c:v>
                </c:pt>
                <c:pt idx="16">
                  <c:v>288.0</c:v>
                </c:pt>
                <c:pt idx="17">
                  <c:v>203.0</c:v>
                </c:pt>
                <c:pt idx="18">
                  <c:v>183.0</c:v>
                </c:pt>
                <c:pt idx="19">
                  <c:v>197.0</c:v>
                </c:pt>
                <c:pt idx="20">
                  <c:v>150.0</c:v>
                </c:pt>
                <c:pt idx="21">
                  <c:v>125.0</c:v>
                </c:pt>
                <c:pt idx="22">
                  <c:v>107.0</c:v>
                </c:pt>
                <c:pt idx="23">
                  <c:v>94.0</c:v>
                </c:pt>
                <c:pt idx="24">
                  <c:v>84.0</c:v>
                </c:pt>
                <c:pt idx="25">
                  <c:v>98.0</c:v>
                </c:pt>
                <c:pt idx="26">
                  <c:v>84.0</c:v>
                </c:pt>
                <c:pt idx="27">
                  <c:v>85.0</c:v>
                </c:pt>
                <c:pt idx="28">
                  <c:v>88.0</c:v>
                </c:pt>
                <c:pt idx="29">
                  <c:v>91.0</c:v>
                </c:pt>
                <c:pt idx="30">
                  <c:v>82.0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'980070'!$F$1819:$F$1850</c:f>
              <c:numCache>
                <c:formatCode>0</c:formatCode>
                <c:ptCount val="32"/>
                <c:pt idx="0">
                  <c:v>64.49065192445836</c:v>
                </c:pt>
                <c:pt idx="1">
                  <c:v>65.24943030845569</c:v>
                </c:pt>
                <c:pt idx="2">
                  <c:v>66.11685991373725</c:v>
                </c:pt>
                <c:pt idx="3">
                  <c:v>67.1270216745024</c:v>
                </c:pt>
                <c:pt idx="4">
                  <c:v>68.51197827451476</c:v>
                </c:pt>
                <c:pt idx="5">
                  <c:v>70.53004255201883</c:v>
                </c:pt>
                <c:pt idx="6">
                  <c:v>74.09918005962359</c:v>
                </c:pt>
                <c:pt idx="7">
                  <c:v>80.35458088165301</c:v>
                </c:pt>
                <c:pt idx="8">
                  <c:v>90.64177276698821</c:v>
                </c:pt>
                <c:pt idx="9">
                  <c:v>106.1835126660644</c:v>
                </c:pt>
                <c:pt idx="10">
                  <c:v>126.6956954256284</c:v>
                </c:pt>
                <c:pt idx="11">
                  <c:v>153.4284056999544</c:v>
                </c:pt>
                <c:pt idx="12">
                  <c:v>182.817411909433</c:v>
                </c:pt>
                <c:pt idx="13">
                  <c:v>209.4936884859648</c:v>
                </c:pt>
                <c:pt idx="14">
                  <c:v>231.6866540810558</c:v>
                </c:pt>
                <c:pt idx="15">
                  <c:v>242.9693815500019</c:v>
                </c:pt>
                <c:pt idx="16">
                  <c:v>240.6211696930386</c:v>
                </c:pt>
                <c:pt idx="17">
                  <c:v>225.5702333785935</c:v>
                </c:pt>
                <c:pt idx="18">
                  <c:v>203.55395830236</c:v>
                </c:pt>
                <c:pt idx="19">
                  <c:v>176.1078421602552</c:v>
                </c:pt>
                <c:pt idx="20">
                  <c:v>148.7762925191148</c:v>
                </c:pt>
                <c:pt idx="21">
                  <c:v>125.8316027285228</c:v>
                </c:pt>
                <c:pt idx="22">
                  <c:v>108.0477362405716</c:v>
                </c:pt>
                <c:pt idx="23">
                  <c:v>96.70524841769706</c:v>
                </c:pt>
                <c:pt idx="24">
                  <c:v>90.50690882790373</c:v>
                </c:pt>
                <c:pt idx="25">
                  <c:v>87.25911049964783</c:v>
                </c:pt>
                <c:pt idx="26">
                  <c:v>85.75870990865808</c:v>
                </c:pt>
                <c:pt idx="27">
                  <c:v>85.46202662238497</c:v>
                </c:pt>
                <c:pt idx="28">
                  <c:v>85.7479572997122</c:v>
                </c:pt>
                <c:pt idx="29">
                  <c:v>86.3509834962102</c:v>
                </c:pt>
                <c:pt idx="30">
                  <c:v>87.0329118428822</c:v>
                </c:pt>
                <c:pt idx="31">
                  <c:v>87.73024018589927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082120"/>
        <c:axId val="2123085288"/>
      </c:scatterChart>
      <c:valAx>
        <c:axId val="2123082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085288"/>
        <c:crosses val="autoZero"/>
        <c:crossBetween val="midCat"/>
      </c:valAx>
      <c:valAx>
        <c:axId val="2123085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082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'980070'!$E$1869:$E$1900</c:f>
              <c:numCache>
                <c:formatCode>General</c:formatCode>
                <c:ptCount val="32"/>
                <c:pt idx="0">
                  <c:v>48.0</c:v>
                </c:pt>
                <c:pt idx="1">
                  <c:v>77.0</c:v>
                </c:pt>
                <c:pt idx="2">
                  <c:v>66.0</c:v>
                </c:pt>
                <c:pt idx="3">
                  <c:v>66.0</c:v>
                </c:pt>
                <c:pt idx="4">
                  <c:v>72.0</c:v>
                </c:pt>
                <c:pt idx="5">
                  <c:v>71.0</c:v>
                </c:pt>
                <c:pt idx="6">
                  <c:v>77.0</c:v>
                </c:pt>
                <c:pt idx="7">
                  <c:v>99.0</c:v>
                </c:pt>
                <c:pt idx="8">
                  <c:v>90.0</c:v>
                </c:pt>
                <c:pt idx="9">
                  <c:v>101.0</c:v>
                </c:pt>
                <c:pt idx="10">
                  <c:v>142.0</c:v>
                </c:pt>
                <c:pt idx="11">
                  <c:v>145.0</c:v>
                </c:pt>
                <c:pt idx="12">
                  <c:v>188.0</c:v>
                </c:pt>
                <c:pt idx="13">
                  <c:v>208.0</c:v>
                </c:pt>
                <c:pt idx="14">
                  <c:v>250.0</c:v>
                </c:pt>
                <c:pt idx="15">
                  <c:v>297.0</c:v>
                </c:pt>
                <c:pt idx="16">
                  <c:v>278.0</c:v>
                </c:pt>
                <c:pt idx="17">
                  <c:v>244.0</c:v>
                </c:pt>
                <c:pt idx="18">
                  <c:v>233.0</c:v>
                </c:pt>
                <c:pt idx="19">
                  <c:v>199.0</c:v>
                </c:pt>
                <c:pt idx="20">
                  <c:v>173.0</c:v>
                </c:pt>
                <c:pt idx="21">
                  <c:v>125.0</c:v>
                </c:pt>
                <c:pt idx="22">
                  <c:v>95.0</c:v>
                </c:pt>
                <c:pt idx="23">
                  <c:v>96.0</c:v>
                </c:pt>
                <c:pt idx="24">
                  <c:v>97.0</c:v>
                </c:pt>
                <c:pt idx="25">
                  <c:v>104.0</c:v>
                </c:pt>
                <c:pt idx="26">
                  <c:v>95.0</c:v>
                </c:pt>
                <c:pt idx="27">
                  <c:v>84.0</c:v>
                </c:pt>
                <c:pt idx="28">
                  <c:v>74.0</c:v>
                </c:pt>
                <c:pt idx="29">
                  <c:v>109.0</c:v>
                </c:pt>
                <c:pt idx="30">
                  <c:v>87.0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'980070'!$F$1869:$F$1900</c:f>
              <c:numCache>
                <c:formatCode>0</c:formatCode>
                <c:ptCount val="32"/>
                <c:pt idx="0">
                  <c:v>65.48236292507184</c:v>
                </c:pt>
                <c:pt idx="1">
                  <c:v>66.15785481442732</c:v>
                </c:pt>
                <c:pt idx="2">
                  <c:v>66.90874856048013</c:v>
                </c:pt>
                <c:pt idx="3">
                  <c:v>67.74564292729706</c:v>
                </c:pt>
                <c:pt idx="4">
                  <c:v>68.84848664265672</c:v>
                </c:pt>
                <c:pt idx="5">
                  <c:v>70.44530977861364</c:v>
                </c:pt>
                <c:pt idx="6">
                  <c:v>73.36467538572981</c:v>
                </c:pt>
                <c:pt idx="7">
                  <c:v>78.79722829116208</c:v>
                </c:pt>
                <c:pt idx="8">
                  <c:v>88.37370903690386</c:v>
                </c:pt>
                <c:pt idx="9">
                  <c:v>103.8720693634652</c:v>
                </c:pt>
                <c:pt idx="10">
                  <c:v>125.6642611340716</c:v>
                </c:pt>
                <c:pt idx="11">
                  <c:v>155.8027293162474</c:v>
                </c:pt>
                <c:pt idx="12">
                  <c:v>190.87786164671</c:v>
                </c:pt>
                <c:pt idx="13">
                  <c:v>224.5184793334754</c:v>
                </c:pt>
                <c:pt idx="14">
                  <c:v>254.3757953238354</c:v>
                </c:pt>
                <c:pt idx="15">
                  <c:v>271.6707753946819</c:v>
                </c:pt>
                <c:pt idx="16">
                  <c:v>271.9009091094872</c:v>
                </c:pt>
                <c:pt idx="17">
                  <c:v>255.3954926610052</c:v>
                </c:pt>
                <c:pt idx="18">
                  <c:v>229.067481970235</c:v>
                </c:pt>
                <c:pt idx="19">
                  <c:v>195.2912263967926</c:v>
                </c:pt>
                <c:pt idx="20">
                  <c:v>161.3493449408183</c:v>
                </c:pt>
                <c:pt idx="21">
                  <c:v>132.9474740257277</c:v>
                </c:pt>
                <c:pt idx="22">
                  <c:v>111.2059086501136</c:v>
                </c:pt>
                <c:pt idx="23">
                  <c:v>97.6088904761632</c:v>
                </c:pt>
                <c:pt idx="24">
                  <c:v>90.34832087430682</c:v>
                </c:pt>
                <c:pt idx="25">
                  <c:v>86.62754320544144</c:v>
                </c:pt>
                <c:pt idx="26">
                  <c:v>84.93012900909528</c:v>
                </c:pt>
                <c:pt idx="27">
                  <c:v>84.55952690282378</c:v>
                </c:pt>
                <c:pt idx="28">
                  <c:v>84.80571743350929</c:v>
                </c:pt>
                <c:pt idx="29">
                  <c:v>85.35887885064936</c:v>
                </c:pt>
                <c:pt idx="30">
                  <c:v>85.98464927293181</c:v>
                </c:pt>
                <c:pt idx="31">
                  <c:v>86.62194340718433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035880"/>
        <c:axId val="2123034984"/>
      </c:scatterChart>
      <c:valAx>
        <c:axId val="2123035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034984"/>
        <c:crosses val="autoZero"/>
        <c:crossBetween val="midCat"/>
      </c:valAx>
      <c:valAx>
        <c:axId val="2123034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035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'980070'!$E$1919:$E$1950</c:f>
              <c:numCache>
                <c:formatCode>General</c:formatCode>
                <c:ptCount val="32"/>
                <c:pt idx="0">
                  <c:v>62.0</c:v>
                </c:pt>
                <c:pt idx="1">
                  <c:v>59.0</c:v>
                </c:pt>
                <c:pt idx="2">
                  <c:v>46.0</c:v>
                </c:pt>
                <c:pt idx="3">
                  <c:v>63.0</c:v>
                </c:pt>
                <c:pt idx="4">
                  <c:v>78.0</c:v>
                </c:pt>
                <c:pt idx="5">
                  <c:v>61.0</c:v>
                </c:pt>
                <c:pt idx="6">
                  <c:v>78.0</c:v>
                </c:pt>
                <c:pt idx="7">
                  <c:v>74.0</c:v>
                </c:pt>
                <c:pt idx="8">
                  <c:v>90.0</c:v>
                </c:pt>
                <c:pt idx="9">
                  <c:v>120.0</c:v>
                </c:pt>
                <c:pt idx="10">
                  <c:v>119.0</c:v>
                </c:pt>
                <c:pt idx="11">
                  <c:v>142.0</c:v>
                </c:pt>
                <c:pt idx="12">
                  <c:v>164.0</c:v>
                </c:pt>
                <c:pt idx="13">
                  <c:v>198.0</c:v>
                </c:pt>
                <c:pt idx="14">
                  <c:v>250.0</c:v>
                </c:pt>
                <c:pt idx="15">
                  <c:v>261.0</c:v>
                </c:pt>
                <c:pt idx="16">
                  <c:v>276.0</c:v>
                </c:pt>
                <c:pt idx="17">
                  <c:v>275.0</c:v>
                </c:pt>
                <c:pt idx="18">
                  <c:v>241.0</c:v>
                </c:pt>
                <c:pt idx="19">
                  <c:v>225.0</c:v>
                </c:pt>
                <c:pt idx="20">
                  <c:v>168.0</c:v>
                </c:pt>
                <c:pt idx="21">
                  <c:v>131.0</c:v>
                </c:pt>
                <c:pt idx="22">
                  <c:v>122.0</c:v>
                </c:pt>
                <c:pt idx="23">
                  <c:v>108.0</c:v>
                </c:pt>
                <c:pt idx="24">
                  <c:v>112.0</c:v>
                </c:pt>
                <c:pt idx="25">
                  <c:v>100.0</c:v>
                </c:pt>
                <c:pt idx="26">
                  <c:v>101.0</c:v>
                </c:pt>
                <c:pt idx="27">
                  <c:v>95.0</c:v>
                </c:pt>
                <c:pt idx="28">
                  <c:v>95.0</c:v>
                </c:pt>
                <c:pt idx="29">
                  <c:v>69.0</c:v>
                </c:pt>
                <c:pt idx="30">
                  <c:v>96.0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'980070'!$F$1919:$F$1950</c:f>
              <c:numCache>
                <c:formatCode>0</c:formatCode>
                <c:ptCount val="32"/>
                <c:pt idx="0">
                  <c:v>59.50611806246847</c:v>
                </c:pt>
                <c:pt idx="1">
                  <c:v>60.44928750406936</c:v>
                </c:pt>
                <c:pt idx="2">
                  <c:v>61.49597539249363</c:v>
                </c:pt>
                <c:pt idx="3">
                  <c:v>62.6455425045849</c:v>
                </c:pt>
                <c:pt idx="4">
                  <c:v>64.0973443530153</c:v>
                </c:pt>
                <c:pt idx="5">
                  <c:v>66.05751887070937</c:v>
                </c:pt>
                <c:pt idx="6">
                  <c:v>69.36070331885567</c:v>
                </c:pt>
                <c:pt idx="7">
                  <c:v>75.05781479255852</c:v>
                </c:pt>
                <c:pt idx="8">
                  <c:v>84.51972820378562</c:v>
                </c:pt>
                <c:pt idx="9">
                  <c:v>99.20308982099871</c:v>
                </c:pt>
                <c:pt idx="10">
                  <c:v>119.3294778746872</c:v>
                </c:pt>
                <c:pt idx="11">
                  <c:v>146.8733011619314</c:v>
                </c:pt>
                <c:pt idx="12">
                  <c:v>179.1294163179641</c:v>
                </c:pt>
                <c:pt idx="13">
                  <c:v>210.9196978034281</c:v>
                </c:pt>
                <c:pt idx="14">
                  <c:v>240.983460335197</c:v>
                </c:pt>
                <c:pt idx="15">
                  <c:v>261.6583244575862</c:v>
                </c:pt>
                <c:pt idx="16">
                  <c:v>268.2734711898385</c:v>
                </c:pt>
                <c:pt idx="17">
                  <c:v>259.651806727796</c:v>
                </c:pt>
                <c:pt idx="18">
                  <c:v>240.1506017607468</c:v>
                </c:pt>
                <c:pt idx="19">
                  <c:v>211.465102248002</c:v>
                </c:pt>
                <c:pt idx="20">
                  <c:v>179.4690164879023</c:v>
                </c:pt>
                <c:pt idx="21">
                  <c:v>149.986354860119</c:v>
                </c:pt>
                <c:pt idx="22">
                  <c:v>125.0632793025055</c:v>
                </c:pt>
                <c:pt idx="23">
                  <c:v>107.7186497303384</c:v>
                </c:pt>
                <c:pt idx="24">
                  <c:v>97.35082930610561</c:v>
                </c:pt>
                <c:pt idx="25">
                  <c:v>91.32363991695232</c:v>
                </c:pt>
                <c:pt idx="26">
                  <c:v>88.02574910540264</c:v>
                </c:pt>
                <c:pt idx="27">
                  <c:v>86.80071734708872</c:v>
                </c:pt>
                <c:pt idx="28">
                  <c:v>86.77247151211387</c:v>
                </c:pt>
                <c:pt idx="29">
                  <c:v>87.32355831143722</c:v>
                </c:pt>
                <c:pt idx="30">
                  <c:v>88.10261630079707</c:v>
                </c:pt>
                <c:pt idx="31">
                  <c:v>88.95279899273993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935832"/>
        <c:axId val="2122929976"/>
      </c:scatterChart>
      <c:valAx>
        <c:axId val="2122935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929976"/>
        <c:crosses val="autoZero"/>
        <c:crossBetween val="midCat"/>
      </c:valAx>
      <c:valAx>
        <c:axId val="2122929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935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'980070'!$E$169:$E$200</c:f>
              <c:numCache>
                <c:formatCode>General</c:formatCode>
                <c:ptCount val="32"/>
                <c:pt idx="0">
                  <c:v>56.0</c:v>
                </c:pt>
                <c:pt idx="1">
                  <c:v>56.0</c:v>
                </c:pt>
                <c:pt idx="2">
                  <c:v>86.0</c:v>
                </c:pt>
                <c:pt idx="3">
                  <c:v>78.0</c:v>
                </c:pt>
                <c:pt idx="4">
                  <c:v>100.0</c:v>
                </c:pt>
                <c:pt idx="5">
                  <c:v>85.0</c:v>
                </c:pt>
                <c:pt idx="6">
                  <c:v>95.0</c:v>
                </c:pt>
                <c:pt idx="7">
                  <c:v>103.0</c:v>
                </c:pt>
                <c:pt idx="8">
                  <c:v>136.0</c:v>
                </c:pt>
                <c:pt idx="9">
                  <c:v>154.0</c:v>
                </c:pt>
                <c:pt idx="10">
                  <c:v>178.0</c:v>
                </c:pt>
                <c:pt idx="11">
                  <c:v>210.0</c:v>
                </c:pt>
                <c:pt idx="12">
                  <c:v>282.0</c:v>
                </c:pt>
                <c:pt idx="13">
                  <c:v>341.0</c:v>
                </c:pt>
                <c:pt idx="14">
                  <c:v>463.0</c:v>
                </c:pt>
                <c:pt idx="15">
                  <c:v>433.0</c:v>
                </c:pt>
                <c:pt idx="16">
                  <c:v>395.0</c:v>
                </c:pt>
                <c:pt idx="17">
                  <c:v>338.0</c:v>
                </c:pt>
                <c:pt idx="18">
                  <c:v>263.0</c:v>
                </c:pt>
                <c:pt idx="19">
                  <c:v>217.0</c:v>
                </c:pt>
                <c:pt idx="20">
                  <c:v>146.0</c:v>
                </c:pt>
                <c:pt idx="21">
                  <c:v>120.0</c:v>
                </c:pt>
                <c:pt idx="22">
                  <c:v>129.0</c:v>
                </c:pt>
                <c:pt idx="23">
                  <c:v>100.0</c:v>
                </c:pt>
                <c:pt idx="24">
                  <c:v>92.0</c:v>
                </c:pt>
                <c:pt idx="25">
                  <c:v>108.0</c:v>
                </c:pt>
                <c:pt idx="26">
                  <c:v>103.0</c:v>
                </c:pt>
                <c:pt idx="27">
                  <c:v>75.0</c:v>
                </c:pt>
                <c:pt idx="28">
                  <c:v>106.0</c:v>
                </c:pt>
                <c:pt idx="29">
                  <c:v>111.0</c:v>
                </c:pt>
                <c:pt idx="30">
                  <c:v>80.0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'980070'!$F$169:$F$200</c:f>
              <c:numCache>
                <c:formatCode>0</c:formatCode>
                <c:ptCount val="32"/>
                <c:pt idx="0">
                  <c:v>75.05082897745346</c:v>
                </c:pt>
                <c:pt idx="1">
                  <c:v>75.7501538463059</c:v>
                </c:pt>
                <c:pt idx="2">
                  <c:v>76.5137253673094</c:v>
                </c:pt>
                <c:pt idx="3">
                  <c:v>77.34755859000479</c:v>
                </c:pt>
                <c:pt idx="4">
                  <c:v>78.46243526586506</c:v>
                </c:pt>
                <c:pt idx="5">
                  <c:v>80.2192061773055</c:v>
                </c:pt>
                <c:pt idx="6">
                  <c:v>83.90514316793167</c:v>
                </c:pt>
                <c:pt idx="7">
                  <c:v>91.85149298700264</c:v>
                </c:pt>
                <c:pt idx="8">
                  <c:v>107.7131746478707</c:v>
                </c:pt>
                <c:pt idx="9">
                  <c:v>135.8485427753266</c:v>
                </c:pt>
                <c:pt idx="10">
                  <c:v>177.7260941121177</c:v>
                </c:pt>
                <c:pt idx="11">
                  <c:v>236.9514592804688</c:v>
                </c:pt>
                <c:pt idx="12">
                  <c:v>304.5551599136313</c:v>
                </c:pt>
                <c:pt idx="13">
                  <c:v>364.5879915947371</c:v>
                </c:pt>
                <c:pt idx="14">
                  <c:v>408.2358585604412</c:v>
                </c:pt>
                <c:pt idx="15">
                  <c:v>418.1028345926086</c:v>
                </c:pt>
                <c:pt idx="16">
                  <c:v>390.6924848684684</c:v>
                </c:pt>
                <c:pt idx="17">
                  <c:v>335.6389616531401</c:v>
                </c:pt>
                <c:pt idx="18">
                  <c:v>274.1493064783193</c:v>
                </c:pt>
                <c:pt idx="19">
                  <c:v>211.7291905130004</c:v>
                </c:pt>
                <c:pt idx="20">
                  <c:v>161.4770979420532</c:v>
                </c:pt>
                <c:pt idx="21">
                  <c:v>128.001501881316</c:v>
                </c:pt>
                <c:pt idx="22">
                  <c:v>108.0341164342153</c:v>
                </c:pt>
                <c:pt idx="23">
                  <c:v>98.64851314249961</c:v>
                </c:pt>
                <c:pt idx="24">
                  <c:v>95.06906464531316</c:v>
                </c:pt>
                <c:pt idx="25">
                  <c:v>93.95895672533355</c:v>
                </c:pt>
                <c:pt idx="26">
                  <c:v>93.96358270422776</c:v>
                </c:pt>
                <c:pt idx="27">
                  <c:v>94.49178435397408</c:v>
                </c:pt>
                <c:pt idx="28">
                  <c:v>95.10079714910189</c:v>
                </c:pt>
                <c:pt idx="29">
                  <c:v>95.83897467268751</c:v>
                </c:pt>
                <c:pt idx="30">
                  <c:v>96.54618719530948</c:v>
                </c:pt>
                <c:pt idx="31">
                  <c:v>97.23075556996714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007624"/>
        <c:axId val="-2141004456"/>
      </c:scatterChart>
      <c:valAx>
        <c:axId val="-214100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1004456"/>
        <c:crosses val="autoZero"/>
        <c:crossBetween val="midCat"/>
      </c:valAx>
      <c:valAx>
        <c:axId val="-2141004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100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'980070'!$E$1969:$E$2000</c:f>
              <c:numCache>
                <c:formatCode>General</c:formatCode>
                <c:ptCount val="32"/>
                <c:pt idx="0">
                  <c:v>73.0</c:v>
                </c:pt>
                <c:pt idx="1">
                  <c:v>64.0</c:v>
                </c:pt>
                <c:pt idx="2">
                  <c:v>61.0</c:v>
                </c:pt>
                <c:pt idx="3">
                  <c:v>65.0</c:v>
                </c:pt>
                <c:pt idx="4">
                  <c:v>65.0</c:v>
                </c:pt>
                <c:pt idx="5">
                  <c:v>74.0</c:v>
                </c:pt>
                <c:pt idx="6">
                  <c:v>65.0</c:v>
                </c:pt>
                <c:pt idx="7">
                  <c:v>81.0</c:v>
                </c:pt>
                <c:pt idx="8">
                  <c:v>107.0</c:v>
                </c:pt>
                <c:pt idx="9">
                  <c:v>110.0</c:v>
                </c:pt>
                <c:pt idx="10">
                  <c:v>116.0</c:v>
                </c:pt>
                <c:pt idx="11">
                  <c:v>146.0</c:v>
                </c:pt>
                <c:pt idx="12">
                  <c:v>160.0</c:v>
                </c:pt>
                <c:pt idx="13">
                  <c:v>196.0</c:v>
                </c:pt>
                <c:pt idx="14">
                  <c:v>235.0</c:v>
                </c:pt>
                <c:pt idx="15">
                  <c:v>246.0</c:v>
                </c:pt>
                <c:pt idx="16">
                  <c:v>250.0</c:v>
                </c:pt>
                <c:pt idx="17">
                  <c:v>253.0</c:v>
                </c:pt>
                <c:pt idx="18">
                  <c:v>214.0</c:v>
                </c:pt>
                <c:pt idx="19">
                  <c:v>190.0</c:v>
                </c:pt>
                <c:pt idx="20">
                  <c:v>163.0</c:v>
                </c:pt>
                <c:pt idx="21">
                  <c:v>149.0</c:v>
                </c:pt>
                <c:pt idx="22">
                  <c:v>118.0</c:v>
                </c:pt>
                <c:pt idx="23">
                  <c:v>106.0</c:v>
                </c:pt>
                <c:pt idx="24">
                  <c:v>101.0</c:v>
                </c:pt>
                <c:pt idx="25">
                  <c:v>84.0</c:v>
                </c:pt>
                <c:pt idx="26">
                  <c:v>105.0</c:v>
                </c:pt>
                <c:pt idx="27">
                  <c:v>77.0</c:v>
                </c:pt>
                <c:pt idx="28">
                  <c:v>83.0</c:v>
                </c:pt>
                <c:pt idx="29">
                  <c:v>75.0</c:v>
                </c:pt>
                <c:pt idx="30">
                  <c:v>99.0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'980070'!$F$1969:$F$2000</c:f>
              <c:numCache>
                <c:formatCode>0</c:formatCode>
                <c:ptCount val="32"/>
                <c:pt idx="0">
                  <c:v>64.60569545673937</c:v>
                </c:pt>
                <c:pt idx="1">
                  <c:v>65.30244358314965</c:v>
                </c:pt>
                <c:pt idx="2">
                  <c:v>66.10934894725419</c:v>
                </c:pt>
                <c:pt idx="3">
                  <c:v>67.06370848170506</c:v>
                </c:pt>
                <c:pt idx="4">
                  <c:v>68.38337948541479</c:v>
                </c:pt>
                <c:pt idx="5">
                  <c:v>70.29781887356197</c:v>
                </c:pt>
                <c:pt idx="6">
                  <c:v>73.63661441586204</c:v>
                </c:pt>
                <c:pt idx="7">
                  <c:v>79.39318182628884</c:v>
                </c:pt>
                <c:pt idx="8">
                  <c:v>88.74589665932883</c:v>
                </c:pt>
                <c:pt idx="9">
                  <c:v>102.8162583709879</c:v>
                </c:pt>
                <c:pt idx="10">
                  <c:v>121.4862443042624</c:v>
                </c:pt>
                <c:pt idx="11">
                  <c:v>146.2342735990633</c:v>
                </c:pt>
                <c:pt idx="12">
                  <c:v>174.3422075077113</c:v>
                </c:pt>
                <c:pt idx="13">
                  <c:v>201.2718449216824</c:v>
                </c:pt>
                <c:pt idx="14">
                  <c:v>226.003616881908</c:v>
                </c:pt>
                <c:pt idx="15">
                  <c:v>242.3105933820851</c:v>
                </c:pt>
                <c:pt idx="16">
                  <c:v>246.652839443737</c:v>
                </c:pt>
                <c:pt idx="17">
                  <c:v>238.352522812986</c:v>
                </c:pt>
                <c:pt idx="18">
                  <c:v>221.207347113479</c:v>
                </c:pt>
                <c:pt idx="19">
                  <c:v>196.4295877543632</c:v>
                </c:pt>
                <c:pt idx="20">
                  <c:v>168.8236260758707</c:v>
                </c:pt>
                <c:pt idx="21">
                  <c:v>143.1695508640588</c:v>
                </c:pt>
                <c:pt idx="22">
                  <c:v>121.1225111638807</c:v>
                </c:pt>
                <c:pt idx="23">
                  <c:v>105.3963465438591</c:v>
                </c:pt>
                <c:pt idx="24">
                  <c:v>95.68306208300159</c:v>
                </c:pt>
                <c:pt idx="25">
                  <c:v>89.7813324128248</c:v>
                </c:pt>
                <c:pt idx="26">
                  <c:v>86.30625978392772</c:v>
                </c:pt>
                <c:pt idx="27">
                  <c:v>84.7538845069879</c:v>
                </c:pt>
                <c:pt idx="28">
                  <c:v>84.41556043581708</c:v>
                </c:pt>
                <c:pt idx="29">
                  <c:v>84.6293966861989</c:v>
                </c:pt>
                <c:pt idx="30">
                  <c:v>85.11098776501106</c:v>
                </c:pt>
                <c:pt idx="31">
                  <c:v>85.68803679004493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889896"/>
        <c:axId val="2122873848"/>
      </c:scatterChart>
      <c:valAx>
        <c:axId val="2122889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873848"/>
        <c:crosses val="autoZero"/>
        <c:crossBetween val="midCat"/>
      </c:valAx>
      <c:valAx>
        <c:axId val="2122873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889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'980070'!$E$2019:$E$2050</c:f>
              <c:numCache>
                <c:formatCode>General</c:formatCode>
                <c:ptCount val="32"/>
                <c:pt idx="0">
                  <c:v>61.0</c:v>
                </c:pt>
                <c:pt idx="1">
                  <c:v>45.0</c:v>
                </c:pt>
                <c:pt idx="2">
                  <c:v>69.0</c:v>
                </c:pt>
                <c:pt idx="3">
                  <c:v>83.0</c:v>
                </c:pt>
                <c:pt idx="4">
                  <c:v>93.0</c:v>
                </c:pt>
                <c:pt idx="5">
                  <c:v>79.0</c:v>
                </c:pt>
                <c:pt idx="6">
                  <c:v>84.0</c:v>
                </c:pt>
                <c:pt idx="7">
                  <c:v>94.0</c:v>
                </c:pt>
                <c:pt idx="8">
                  <c:v>87.0</c:v>
                </c:pt>
                <c:pt idx="9">
                  <c:v>111.0</c:v>
                </c:pt>
                <c:pt idx="10">
                  <c:v>121.0</c:v>
                </c:pt>
                <c:pt idx="11">
                  <c:v>137.0</c:v>
                </c:pt>
                <c:pt idx="12">
                  <c:v>177.0</c:v>
                </c:pt>
                <c:pt idx="13">
                  <c:v>216.0</c:v>
                </c:pt>
                <c:pt idx="14">
                  <c:v>222.0</c:v>
                </c:pt>
                <c:pt idx="15">
                  <c:v>297.0</c:v>
                </c:pt>
                <c:pt idx="16">
                  <c:v>259.0</c:v>
                </c:pt>
                <c:pt idx="17">
                  <c:v>270.0</c:v>
                </c:pt>
                <c:pt idx="18">
                  <c:v>221.0</c:v>
                </c:pt>
                <c:pt idx="19">
                  <c:v>222.0</c:v>
                </c:pt>
                <c:pt idx="20">
                  <c:v>164.0</c:v>
                </c:pt>
                <c:pt idx="21">
                  <c:v>136.0</c:v>
                </c:pt>
                <c:pt idx="22">
                  <c:v>123.0</c:v>
                </c:pt>
                <c:pt idx="23">
                  <c:v>115.0</c:v>
                </c:pt>
                <c:pt idx="24">
                  <c:v>108.0</c:v>
                </c:pt>
                <c:pt idx="25">
                  <c:v>93.0</c:v>
                </c:pt>
                <c:pt idx="26">
                  <c:v>82.0</c:v>
                </c:pt>
                <c:pt idx="27">
                  <c:v>106.0</c:v>
                </c:pt>
                <c:pt idx="28">
                  <c:v>98.0</c:v>
                </c:pt>
                <c:pt idx="29">
                  <c:v>95.0</c:v>
                </c:pt>
                <c:pt idx="30">
                  <c:v>89.0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'980070'!$F$2019:$F$2050</c:f>
              <c:numCache>
                <c:formatCode>0</c:formatCode>
                <c:ptCount val="32"/>
                <c:pt idx="0">
                  <c:v>67.29470150463428</c:v>
                </c:pt>
                <c:pt idx="1">
                  <c:v>68.13029738412033</c:v>
                </c:pt>
                <c:pt idx="2">
                  <c:v>69.0465830729967</c:v>
                </c:pt>
                <c:pt idx="3">
                  <c:v>70.03278740175406</c:v>
                </c:pt>
                <c:pt idx="4">
                  <c:v>71.25124506556691</c:v>
                </c:pt>
                <c:pt idx="5">
                  <c:v>72.88132493366635</c:v>
                </c:pt>
                <c:pt idx="6">
                  <c:v>75.65974146596869</c:v>
                </c:pt>
                <c:pt idx="7">
                  <c:v>80.5872424894391</c:v>
                </c:pt>
                <c:pt idx="8">
                  <c:v>89.0540789512952</c:v>
                </c:pt>
                <c:pt idx="9">
                  <c:v>102.6284503676832</c:v>
                </c:pt>
                <c:pt idx="10">
                  <c:v>121.7507611648064</c:v>
                </c:pt>
                <c:pt idx="11">
                  <c:v>148.4951122263188</c:v>
                </c:pt>
                <c:pt idx="12">
                  <c:v>180.2959925293598</c:v>
                </c:pt>
                <c:pt idx="13">
                  <c:v>211.8564752721912</c:v>
                </c:pt>
                <c:pt idx="14">
                  <c:v>241.5847613747856</c:v>
                </c:pt>
                <c:pt idx="15">
                  <c:v>261.4680093834446</c:v>
                </c:pt>
                <c:pt idx="16">
                  <c:v>266.6815022334503</c:v>
                </c:pt>
                <c:pt idx="17">
                  <c:v>256.2947215930535</c:v>
                </c:pt>
                <c:pt idx="18">
                  <c:v>235.3034189131386</c:v>
                </c:pt>
                <c:pt idx="19">
                  <c:v>205.7212166015725</c:v>
                </c:pt>
                <c:pt idx="20">
                  <c:v>173.9009190591793</c:v>
                </c:pt>
                <c:pt idx="21">
                  <c:v>145.6533504789249</c:v>
                </c:pt>
                <c:pt idx="22">
                  <c:v>122.7513399426257</c:v>
                </c:pt>
                <c:pt idx="23">
                  <c:v>107.5614156257029</c:v>
                </c:pt>
                <c:pt idx="24">
                  <c:v>98.95644957182174</c:v>
                </c:pt>
                <c:pt idx="25">
                  <c:v>94.26085711609548</c:v>
                </c:pt>
                <c:pt idx="26">
                  <c:v>91.92548945494047</c:v>
                </c:pt>
                <c:pt idx="27">
                  <c:v>91.2591552793365</c:v>
                </c:pt>
                <c:pt idx="28">
                  <c:v>91.45241790158663</c:v>
                </c:pt>
                <c:pt idx="29">
                  <c:v>92.07373964523533</c:v>
                </c:pt>
                <c:pt idx="30">
                  <c:v>92.82481021863815</c:v>
                </c:pt>
                <c:pt idx="31">
                  <c:v>93.607110559934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837352"/>
        <c:axId val="2122840520"/>
      </c:scatterChart>
      <c:valAx>
        <c:axId val="2122837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840520"/>
        <c:crosses val="autoZero"/>
        <c:crossBetween val="midCat"/>
      </c:valAx>
      <c:valAx>
        <c:axId val="2122840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837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'980070'!$E$2069:$E$2100</c:f>
              <c:numCache>
                <c:formatCode>General</c:formatCode>
                <c:ptCount val="32"/>
                <c:pt idx="0">
                  <c:v>69.0</c:v>
                </c:pt>
                <c:pt idx="1">
                  <c:v>66.0</c:v>
                </c:pt>
                <c:pt idx="2">
                  <c:v>75.0</c:v>
                </c:pt>
                <c:pt idx="3">
                  <c:v>67.0</c:v>
                </c:pt>
                <c:pt idx="4">
                  <c:v>77.0</c:v>
                </c:pt>
                <c:pt idx="5">
                  <c:v>68.0</c:v>
                </c:pt>
                <c:pt idx="6">
                  <c:v>72.0</c:v>
                </c:pt>
                <c:pt idx="7">
                  <c:v>77.0</c:v>
                </c:pt>
                <c:pt idx="8">
                  <c:v>79.0</c:v>
                </c:pt>
                <c:pt idx="9">
                  <c:v>100.0</c:v>
                </c:pt>
                <c:pt idx="10">
                  <c:v>131.0</c:v>
                </c:pt>
                <c:pt idx="11">
                  <c:v>125.0</c:v>
                </c:pt>
                <c:pt idx="12">
                  <c:v>136.0</c:v>
                </c:pt>
                <c:pt idx="13">
                  <c:v>191.0</c:v>
                </c:pt>
                <c:pt idx="14">
                  <c:v>243.0</c:v>
                </c:pt>
                <c:pt idx="15">
                  <c:v>244.0</c:v>
                </c:pt>
                <c:pt idx="16">
                  <c:v>283.0</c:v>
                </c:pt>
                <c:pt idx="17">
                  <c:v>269.0</c:v>
                </c:pt>
                <c:pt idx="18">
                  <c:v>231.0</c:v>
                </c:pt>
                <c:pt idx="19">
                  <c:v>181.0</c:v>
                </c:pt>
                <c:pt idx="20">
                  <c:v>154.0</c:v>
                </c:pt>
                <c:pt idx="21">
                  <c:v>122.0</c:v>
                </c:pt>
                <c:pt idx="22">
                  <c:v>126.0</c:v>
                </c:pt>
                <c:pt idx="23">
                  <c:v>102.0</c:v>
                </c:pt>
                <c:pt idx="24">
                  <c:v>110.0</c:v>
                </c:pt>
                <c:pt idx="25">
                  <c:v>91.0</c:v>
                </c:pt>
                <c:pt idx="26">
                  <c:v>80.0</c:v>
                </c:pt>
                <c:pt idx="27">
                  <c:v>96.0</c:v>
                </c:pt>
                <c:pt idx="28">
                  <c:v>93.0</c:v>
                </c:pt>
                <c:pt idx="29">
                  <c:v>92.0</c:v>
                </c:pt>
                <c:pt idx="30">
                  <c:v>81.0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'980070'!$F$2069:$F$2100</c:f>
              <c:numCache>
                <c:formatCode>0</c:formatCode>
                <c:ptCount val="32"/>
                <c:pt idx="0">
                  <c:v>69.28249383195798</c:v>
                </c:pt>
                <c:pt idx="1">
                  <c:v>70.02692988149756</c:v>
                </c:pt>
                <c:pt idx="2">
                  <c:v>70.81568316967737</c:v>
                </c:pt>
                <c:pt idx="3">
                  <c:v>71.59688337068479</c:v>
                </c:pt>
                <c:pt idx="4">
                  <c:v>72.42351948146107</c:v>
                </c:pt>
                <c:pt idx="5">
                  <c:v>73.33312954845501</c:v>
                </c:pt>
                <c:pt idx="6">
                  <c:v>74.67509897023173</c:v>
                </c:pt>
                <c:pt idx="7">
                  <c:v>77.03189313264622</c:v>
                </c:pt>
                <c:pt idx="8">
                  <c:v>81.55694874035999</c:v>
                </c:pt>
                <c:pt idx="9">
                  <c:v>90.08837327827356</c:v>
                </c:pt>
                <c:pt idx="10">
                  <c:v>104.2528061842138</c:v>
                </c:pt>
                <c:pt idx="11">
                  <c:v>127.3500647005449</c:v>
                </c:pt>
                <c:pt idx="12">
                  <c:v>158.8415008530608</c:v>
                </c:pt>
                <c:pt idx="13">
                  <c:v>193.8335933131848</c:v>
                </c:pt>
                <c:pt idx="14">
                  <c:v>230.1139815776945</c:v>
                </c:pt>
                <c:pt idx="15">
                  <c:v>256.769944612452</c:v>
                </c:pt>
                <c:pt idx="16">
                  <c:v>265.7159713983764</c:v>
                </c:pt>
                <c:pt idx="17">
                  <c:v>254.5160326856639</c:v>
                </c:pt>
                <c:pt idx="18">
                  <c:v>229.6424042289742</c:v>
                </c:pt>
                <c:pt idx="19">
                  <c:v>195.0533399822645</c:v>
                </c:pt>
                <c:pt idx="20">
                  <c:v>159.8005115916191</c:v>
                </c:pt>
                <c:pt idx="21">
                  <c:v>131.0777785940747</c:v>
                </c:pt>
                <c:pt idx="22">
                  <c:v>110.3782478264357</c:v>
                </c:pt>
                <c:pt idx="23">
                  <c:v>98.59918862968189</c:v>
                </c:pt>
                <c:pt idx="24">
                  <c:v>93.07673665449796</c:v>
                </c:pt>
                <c:pt idx="25">
                  <c:v>90.74318738989862</c:v>
                </c:pt>
                <c:pt idx="26">
                  <c:v>90.07483916903501</c:v>
                </c:pt>
                <c:pt idx="27">
                  <c:v>90.33730917191487</c:v>
                </c:pt>
                <c:pt idx="28">
                  <c:v>90.8918647696983</c:v>
                </c:pt>
                <c:pt idx="29">
                  <c:v>91.6475535954118</c:v>
                </c:pt>
                <c:pt idx="30">
                  <c:v>92.39802054278445</c:v>
                </c:pt>
                <c:pt idx="31">
                  <c:v>93.13154002414407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787320"/>
        <c:axId val="2122780168"/>
      </c:scatterChart>
      <c:valAx>
        <c:axId val="2122787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780168"/>
        <c:crosses val="autoZero"/>
        <c:crossBetween val="midCat"/>
      </c:valAx>
      <c:valAx>
        <c:axId val="2122780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787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'980070'!$E$2119:$E$2150</c:f>
              <c:numCache>
                <c:formatCode>General</c:formatCode>
                <c:ptCount val="32"/>
                <c:pt idx="0">
                  <c:v>78.0</c:v>
                </c:pt>
                <c:pt idx="1">
                  <c:v>68.0</c:v>
                </c:pt>
                <c:pt idx="2">
                  <c:v>83.0</c:v>
                </c:pt>
                <c:pt idx="3">
                  <c:v>71.0</c:v>
                </c:pt>
                <c:pt idx="4">
                  <c:v>64.0</c:v>
                </c:pt>
                <c:pt idx="5">
                  <c:v>70.0</c:v>
                </c:pt>
                <c:pt idx="6">
                  <c:v>104.0</c:v>
                </c:pt>
                <c:pt idx="7">
                  <c:v>83.0</c:v>
                </c:pt>
                <c:pt idx="8">
                  <c:v>107.0</c:v>
                </c:pt>
                <c:pt idx="9">
                  <c:v>130.0</c:v>
                </c:pt>
                <c:pt idx="10">
                  <c:v>166.0</c:v>
                </c:pt>
                <c:pt idx="11">
                  <c:v>213.0</c:v>
                </c:pt>
                <c:pt idx="12">
                  <c:v>272.0</c:v>
                </c:pt>
                <c:pt idx="13">
                  <c:v>358.0</c:v>
                </c:pt>
                <c:pt idx="14">
                  <c:v>406.0</c:v>
                </c:pt>
                <c:pt idx="15">
                  <c:v>403.0</c:v>
                </c:pt>
                <c:pt idx="16">
                  <c:v>372.0</c:v>
                </c:pt>
                <c:pt idx="17">
                  <c:v>308.0</c:v>
                </c:pt>
                <c:pt idx="18">
                  <c:v>264.0</c:v>
                </c:pt>
                <c:pt idx="19">
                  <c:v>174.0</c:v>
                </c:pt>
                <c:pt idx="20">
                  <c:v>134.0</c:v>
                </c:pt>
                <c:pt idx="21">
                  <c:v>119.0</c:v>
                </c:pt>
                <c:pt idx="22">
                  <c:v>89.0</c:v>
                </c:pt>
                <c:pt idx="23">
                  <c:v>101.0</c:v>
                </c:pt>
                <c:pt idx="24">
                  <c:v>106.0</c:v>
                </c:pt>
                <c:pt idx="25">
                  <c:v>89.0</c:v>
                </c:pt>
                <c:pt idx="26">
                  <c:v>106.0</c:v>
                </c:pt>
                <c:pt idx="27">
                  <c:v>96.0</c:v>
                </c:pt>
                <c:pt idx="28">
                  <c:v>86.0</c:v>
                </c:pt>
                <c:pt idx="29">
                  <c:v>79.0</c:v>
                </c:pt>
                <c:pt idx="30">
                  <c:v>91.0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'980070'!$F$2119:$F$2150</c:f>
              <c:numCache>
                <c:formatCode>0</c:formatCode>
                <c:ptCount val="32"/>
                <c:pt idx="0">
                  <c:v>73.4989670993474</c:v>
                </c:pt>
                <c:pt idx="1">
                  <c:v>74.14790940656581</c:v>
                </c:pt>
                <c:pt idx="2">
                  <c:v>74.84188494254985</c:v>
                </c:pt>
                <c:pt idx="3">
                  <c:v>75.5568374587974</c:v>
                </c:pt>
                <c:pt idx="4">
                  <c:v>76.41569361215</c:v>
                </c:pt>
                <c:pt idx="5">
                  <c:v>77.64509360090498</c:v>
                </c:pt>
                <c:pt idx="6">
                  <c:v>80.18985937052173</c:v>
                </c:pt>
                <c:pt idx="7">
                  <c:v>86.01397143987451</c:v>
                </c:pt>
                <c:pt idx="8">
                  <c:v>98.68052931047191</c:v>
                </c:pt>
                <c:pt idx="9">
                  <c:v>123.0982086979678</c:v>
                </c:pt>
                <c:pt idx="10">
                  <c:v>162.0615512785664</c:v>
                </c:pt>
                <c:pt idx="11">
                  <c:v>220.2983001625965</c:v>
                </c:pt>
                <c:pt idx="12">
                  <c:v>289.4241389250613</c:v>
                </c:pt>
                <c:pt idx="13">
                  <c:v>351.9341399170399</c:v>
                </c:pt>
                <c:pt idx="14">
                  <c:v>396.7048104829688</c:v>
                </c:pt>
                <c:pt idx="15">
                  <c:v>404.0569729827777</c:v>
                </c:pt>
                <c:pt idx="16">
                  <c:v>371.002361421705</c:v>
                </c:pt>
                <c:pt idx="17">
                  <c:v>310.3085604412051</c:v>
                </c:pt>
                <c:pt idx="18">
                  <c:v>246.4369432534345</c:v>
                </c:pt>
                <c:pt idx="19">
                  <c:v>185.6735173982293</c:v>
                </c:pt>
                <c:pt idx="20">
                  <c:v>140.4867432542677</c:v>
                </c:pt>
                <c:pt idx="21">
                  <c:v>113.1067059510881</c:v>
                </c:pt>
                <c:pt idx="22">
                  <c:v>98.55336369686891</c:v>
                </c:pt>
                <c:pt idx="23">
                  <c:v>92.6646104022551</c:v>
                </c:pt>
                <c:pt idx="24">
                  <c:v>90.88049991922423</c:v>
                </c:pt>
                <c:pt idx="25">
                  <c:v>90.62650268077805</c:v>
                </c:pt>
                <c:pt idx="26">
                  <c:v>90.99924885129417</c:v>
                </c:pt>
                <c:pt idx="27">
                  <c:v>91.6291126538945</c:v>
                </c:pt>
                <c:pt idx="28">
                  <c:v>92.23558551196315</c:v>
                </c:pt>
                <c:pt idx="29">
                  <c:v>92.93768338653043</c:v>
                </c:pt>
                <c:pt idx="30">
                  <c:v>93.6016008426881</c:v>
                </c:pt>
                <c:pt idx="31">
                  <c:v>94.242325907057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716376"/>
        <c:axId val="2122715544"/>
      </c:scatterChart>
      <c:valAx>
        <c:axId val="212271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715544"/>
        <c:crosses val="autoZero"/>
        <c:crossBetween val="midCat"/>
      </c:valAx>
      <c:valAx>
        <c:axId val="2122715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716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'980070'!$E$2169:$E$2200</c:f>
              <c:numCache>
                <c:formatCode>General</c:formatCode>
                <c:ptCount val="32"/>
                <c:pt idx="0">
                  <c:v>51.0</c:v>
                </c:pt>
                <c:pt idx="1">
                  <c:v>58.0</c:v>
                </c:pt>
                <c:pt idx="2">
                  <c:v>61.0</c:v>
                </c:pt>
                <c:pt idx="3">
                  <c:v>72.0</c:v>
                </c:pt>
                <c:pt idx="4">
                  <c:v>94.0</c:v>
                </c:pt>
                <c:pt idx="5">
                  <c:v>65.0</c:v>
                </c:pt>
                <c:pt idx="6">
                  <c:v>101.0</c:v>
                </c:pt>
                <c:pt idx="7">
                  <c:v>103.0</c:v>
                </c:pt>
                <c:pt idx="8">
                  <c:v>113.0</c:v>
                </c:pt>
                <c:pt idx="9">
                  <c:v>138.0</c:v>
                </c:pt>
                <c:pt idx="10">
                  <c:v>187.0</c:v>
                </c:pt>
                <c:pt idx="11">
                  <c:v>210.0</c:v>
                </c:pt>
                <c:pt idx="12">
                  <c:v>266.0</c:v>
                </c:pt>
                <c:pt idx="13">
                  <c:v>350.0</c:v>
                </c:pt>
                <c:pt idx="14">
                  <c:v>425.0</c:v>
                </c:pt>
                <c:pt idx="15">
                  <c:v>416.0</c:v>
                </c:pt>
                <c:pt idx="16">
                  <c:v>394.0</c:v>
                </c:pt>
                <c:pt idx="17">
                  <c:v>390.0</c:v>
                </c:pt>
                <c:pt idx="18">
                  <c:v>275.0</c:v>
                </c:pt>
                <c:pt idx="19">
                  <c:v>226.0</c:v>
                </c:pt>
                <c:pt idx="20">
                  <c:v>163.0</c:v>
                </c:pt>
                <c:pt idx="21">
                  <c:v>122.0</c:v>
                </c:pt>
                <c:pt idx="22">
                  <c:v>98.0</c:v>
                </c:pt>
                <c:pt idx="23">
                  <c:v>120.0</c:v>
                </c:pt>
                <c:pt idx="24">
                  <c:v>104.0</c:v>
                </c:pt>
                <c:pt idx="25">
                  <c:v>92.0</c:v>
                </c:pt>
                <c:pt idx="26">
                  <c:v>90.0</c:v>
                </c:pt>
                <c:pt idx="27">
                  <c:v>84.0</c:v>
                </c:pt>
                <c:pt idx="28">
                  <c:v>103.0</c:v>
                </c:pt>
                <c:pt idx="29">
                  <c:v>77.0</c:v>
                </c:pt>
                <c:pt idx="30">
                  <c:v>98.0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'980070'!$F$2169:$F$2200</c:f>
              <c:numCache>
                <c:formatCode>0</c:formatCode>
                <c:ptCount val="32"/>
                <c:pt idx="0">
                  <c:v>65.8377432542073</c:v>
                </c:pt>
                <c:pt idx="1">
                  <c:v>66.77662714267744</c:v>
                </c:pt>
                <c:pt idx="2">
                  <c:v>67.80243547085318</c:v>
                </c:pt>
                <c:pt idx="3">
                  <c:v>68.91653501121656</c:v>
                </c:pt>
                <c:pt idx="4">
                  <c:v>70.3671246828062</c:v>
                </c:pt>
                <c:pt idx="5">
                  <c:v>72.53507255112963</c:v>
                </c:pt>
                <c:pt idx="6">
                  <c:v>76.80232459957421</c:v>
                </c:pt>
                <c:pt idx="7">
                  <c:v>85.4848710531591</c:v>
                </c:pt>
                <c:pt idx="8">
                  <c:v>102.057162827941</c:v>
                </c:pt>
                <c:pt idx="9">
                  <c:v>130.5159303345138</c:v>
                </c:pt>
                <c:pt idx="10">
                  <c:v>171.9833437586801</c:v>
                </c:pt>
                <c:pt idx="11">
                  <c:v>229.9683024188559</c:v>
                </c:pt>
                <c:pt idx="12">
                  <c:v>296.1619285936983</c:v>
                </c:pt>
                <c:pt idx="13">
                  <c:v>355.8889790120738</c:v>
                </c:pt>
                <c:pt idx="14">
                  <c:v>401.6130100750081</c:v>
                </c:pt>
                <c:pt idx="15">
                  <c:v>416.4368540778598</c:v>
                </c:pt>
                <c:pt idx="16">
                  <c:v>395.5896655182702</c:v>
                </c:pt>
                <c:pt idx="17">
                  <c:v>346.2732226091165</c:v>
                </c:pt>
                <c:pt idx="18">
                  <c:v>287.5870931767564</c:v>
                </c:pt>
                <c:pt idx="19">
                  <c:v>224.8825554661442</c:v>
                </c:pt>
                <c:pt idx="20">
                  <c:v>171.6564818322185</c:v>
                </c:pt>
                <c:pt idx="21">
                  <c:v>134.1336542985977</c:v>
                </c:pt>
                <c:pt idx="22">
                  <c:v>110.3049263692431</c:v>
                </c:pt>
                <c:pt idx="23">
                  <c:v>98.27783570403807</c:v>
                </c:pt>
                <c:pt idx="24">
                  <c:v>93.29729245524933</c:v>
                </c:pt>
                <c:pt idx="25">
                  <c:v>91.54226074001573</c:v>
                </c:pt>
                <c:pt idx="26">
                  <c:v>91.3490450859388</c:v>
                </c:pt>
                <c:pt idx="27">
                  <c:v>91.95515439885608</c:v>
                </c:pt>
                <c:pt idx="28">
                  <c:v>92.73581556701793</c:v>
                </c:pt>
                <c:pt idx="29">
                  <c:v>93.7113346974339</c:v>
                </c:pt>
                <c:pt idx="30">
                  <c:v>94.65567226581345</c:v>
                </c:pt>
                <c:pt idx="31">
                  <c:v>95.57246375586489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651912"/>
        <c:axId val="2122645784"/>
      </c:scatterChart>
      <c:valAx>
        <c:axId val="2122651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645784"/>
        <c:crosses val="autoZero"/>
        <c:crossBetween val="midCat"/>
      </c:valAx>
      <c:valAx>
        <c:axId val="2122645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651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'980070'!$E$2219:$E$2250</c:f>
              <c:numCache>
                <c:formatCode>General</c:formatCode>
                <c:ptCount val="32"/>
                <c:pt idx="0">
                  <c:v>65.0</c:v>
                </c:pt>
                <c:pt idx="1">
                  <c:v>54.0</c:v>
                </c:pt>
                <c:pt idx="2">
                  <c:v>67.0</c:v>
                </c:pt>
                <c:pt idx="3">
                  <c:v>74.0</c:v>
                </c:pt>
                <c:pt idx="4">
                  <c:v>71.0</c:v>
                </c:pt>
                <c:pt idx="5">
                  <c:v>82.0</c:v>
                </c:pt>
                <c:pt idx="6">
                  <c:v>81.0</c:v>
                </c:pt>
                <c:pt idx="7">
                  <c:v>100.0</c:v>
                </c:pt>
                <c:pt idx="8">
                  <c:v>117.0</c:v>
                </c:pt>
                <c:pt idx="9">
                  <c:v>147.0</c:v>
                </c:pt>
                <c:pt idx="10">
                  <c:v>211.0</c:v>
                </c:pt>
                <c:pt idx="11">
                  <c:v>228.0</c:v>
                </c:pt>
                <c:pt idx="12">
                  <c:v>273.0</c:v>
                </c:pt>
                <c:pt idx="13">
                  <c:v>359.0</c:v>
                </c:pt>
                <c:pt idx="14">
                  <c:v>460.0</c:v>
                </c:pt>
                <c:pt idx="15">
                  <c:v>449.0</c:v>
                </c:pt>
                <c:pt idx="16">
                  <c:v>435.0</c:v>
                </c:pt>
                <c:pt idx="17">
                  <c:v>320.0</c:v>
                </c:pt>
                <c:pt idx="18">
                  <c:v>270.0</c:v>
                </c:pt>
                <c:pt idx="19">
                  <c:v>223.0</c:v>
                </c:pt>
                <c:pt idx="20">
                  <c:v>140.0</c:v>
                </c:pt>
                <c:pt idx="21">
                  <c:v>114.0</c:v>
                </c:pt>
                <c:pt idx="22">
                  <c:v>101.0</c:v>
                </c:pt>
                <c:pt idx="23">
                  <c:v>99.0</c:v>
                </c:pt>
                <c:pt idx="24">
                  <c:v>89.0</c:v>
                </c:pt>
                <c:pt idx="25">
                  <c:v>113.0</c:v>
                </c:pt>
                <c:pt idx="26">
                  <c:v>97.0</c:v>
                </c:pt>
                <c:pt idx="27">
                  <c:v>103.0</c:v>
                </c:pt>
                <c:pt idx="28">
                  <c:v>92.0</c:v>
                </c:pt>
                <c:pt idx="29">
                  <c:v>82.0</c:v>
                </c:pt>
                <c:pt idx="30">
                  <c:v>90.0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'980070'!$F$2219:$F$2250</c:f>
              <c:numCache>
                <c:formatCode>0</c:formatCode>
                <c:ptCount val="32"/>
                <c:pt idx="0">
                  <c:v>68.18689637712474</c:v>
                </c:pt>
                <c:pt idx="1">
                  <c:v>69.0162139585206</c:v>
                </c:pt>
                <c:pt idx="2">
                  <c:v>69.91952480858238</c:v>
                </c:pt>
                <c:pt idx="3">
                  <c:v>70.89883132666243</c:v>
                </c:pt>
                <c:pt idx="4">
                  <c:v>72.18898295955515</c:v>
                </c:pt>
                <c:pt idx="5">
                  <c:v>74.18645451730995</c:v>
                </c:pt>
                <c:pt idx="6">
                  <c:v>78.32065551899979</c:v>
                </c:pt>
                <c:pt idx="7">
                  <c:v>87.15587270004927</c:v>
                </c:pt>
                <c:pt idx="8">
                  <c:v>104.6822147797568</c:v>
                </c:pt>
                <c:pt idx="9">
                  <c:v>135.5850680392646</c:v>
                </c:pt>
                <c:pt idx="10">
                  <c:v>181.2687970098074</c:v>
                </c:pt>
                <c:pt idx="11">
                  <c:v>245.3101115547388</c:v>
                </c:pt>
                <c:pt idx="12">
                  <c:v>317.5197682051665</c:v>
                </c:pt>
                <c:pt idx="13">
                  <c:v>380.4806141245891</c:v>
                </c:pt>
                <c:pt idx="14">
                  <c:v>424.5585527897027</c:v>
                </c:pt>
                <c:pt idx="15">
                  <c:v>431.7618591826437</c:v>
                </c:pt>
                <c:pt idx="16">
                  <c:v>399.4766060102092</c:v>
                </c:pt>
                <c:pt idx="17">
                  <c:v>339.0385259551131</c:v>
                </c:pt>
                <c:pt idx="18">
                  <c:v>273.4098185248785</c:v>
                </c:pt>
                <c:pt idx="19">
                  <c:v>208.1565912829383</c:v>
                </c:pt>
                <c:pt idx="20">
                  <c:v>156.6476424895182</c:v>
                </c:pt>
                <c:pt idx="21">
                  <c:v>123.0156350042595</c:v>
                </c:pt>
                <c:pt idx="22">
                  <c:v>103.4030077566839</c:v>
                </c:pt>
                <c:pt idx="23">
                  <c:v>94.4545406393724</c:v>
                </c:pt>
                <c:pt idx="24">
                  <c:v>91.2079688409621</c:v>
                </c:pt>
                <c:pt idx="25">
                  <c:v>90.3404191811153</c:v>
                </c:pt>
                <c:pt idx="26">
                  <c:v>90.5414667573424</c:v>
                </c:pt>
                <c:pt idx="27">
                  <c:v>91.23662194373308</c:v>
                </c:pt>
                <c:pt idx="28">
                  <c:v>91.97739394664041</c:v>
                </c:pt>
                <c:pt idx="29">
                  <c:v>92.85916780805647</c:v>
                </c:pt>
                <c:pt idx="30">
                  <c:v>93.69977899697923</c:v>
                </c:pt>
                <c:pt idx="31">
                  <c:v>94.51255608363568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044504"/>
        <c:axId val="2118032328"/>
      </c:scatterChart>
      <c:valAx>
        <c:axId val="2118044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032328"/>
        <c:crosses val="autoZero"/>
        <c:crossBetween val="midCat"/>
      </c:valAx>
      <c:valAx>
        <c:axId val="2118032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044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'980070'!$E$2269:$E$2300</c:f>
              <c:numCache>
                <c:formatCode>General</c:formatCode>
                <c:ptCount val="32"/>
                <c:pt idx="0">
                  <c:v>63.0</c:v>
                </c:pt>
                <c:pt idx="1">
                  <c:v>55.0</c:v>
                </c:pt>
                <c:pt idx="2">
                  <c:v>90.0</c:v>
                </c:pt>
                <c:pt idx="3">
                  <c:v>76.0</c:v>
                </c:pt>
                <c:pt idx="4">
                  <c:v>83.0</c:v>
                </c:pt>
                <c:pt idx="5">
                  <c:v>91.0</c:v>
                </c:pt>
                <c:pt idx="6">
                  <c:v>91.0</c:v>
                </c:pt>
                <c:pt idx="7">
                  <c:v>92.0</c:v>
                </c:pt>
                <c:pt idx="8">
                  <c:v>105.0</c:v>
                </c:pt>
                <c:pt idx="9">
                  <c:v>150.0</c:v>
                </c:pt>
                <c:pt idx="10">
                  <c:v>173.0</c:v>
                </c:pt>
                <c:pt idx="11">
                  <c:v>208.0</c:v>
                </c:pt>
                <c:pt idx="12">
                  <c:v>294.0</c:v>
                </c:pt>
                <c:pt idx="13">
                  <c:v>361.0</c:v>
                </c:pt>
                <c:pt idx="14">
                  <c:v>427.0</c:v>
                </c:pt>
                <c:pt idx="15">
                  <c:v>446.0</c:v>
                </c:pt>
                <c:pt idx="16">
                  <c:v>404.0</c:v>
                </c:pt>
                <c:pt idx="17">
                  <c:v>322.0</c:v>
                </c:pt>
                <c:pt idx="18">
                  <c:v>257.0</c:v>
                </c:pt>
                <c:pt idx="19">
                  <c:v>174.0</c:v>
                </c:pt>
                <c:pt idx="20">
                  <c:v>138.0</c:v>
                </c:pt>
                <c:pt idx="21">
                  <c:v>112.0</c:v>
                </c:pt>
                <c:pt idx="22">
                  <c:v>105.0</c:v>
                </c:pt>
                <c:pt idx="23">
                  <c:v>100.0</c:v>
                </c:pt>
                <c:pt idx="24">
                  <c:v>101.0</c:v>
                </c:pt>
                <c:pt idx="25">
                  <c:v>93.0</c:v>
                </c:pt>
                <c:pt idx="26">
                  <c:v>76.0</c:v>
                </c:pt>
                <c:pt idx="27">
                  <c:v>90.0</c:v>
                </c:pt>
                <c:pt idx="28">
                  <c:v>86.0</c:v>
                </c:pt>
                <c:pt idx="29">
                  <c:v>80.0</c:v>
                </c:pt>
                <c:pt idx="30">
                  <c:v>100.0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'980070'!$F$2269:$F$2300</c:f>
              <c:numCache>
                <c:formatCode>0</c:formatCode>
                <c:ptCount val="32"/>
                <c:pt idx="0">
                  <c:v>74.8260633357114</c:v>
                </c:pt>
                <c:pt idx="1">
                  <c:v>75.38888639233467</c:v>
                </c:pt>
                <c:pt idx="2">
                  <c:v>75.99126385482206</c:v>
                </c:pt>
                <c:pt idx="3">
                  <c:v>76.61494599956187</c:v>
                </c:pt>
                <c:pt idx="4">
                  <c:v>77.37854642601863</c:v>
                </c:pt>
                <c:pt idx="5">
                  <c:v>78.515720950054</c:v>
                </c:pt>
                <c:pt idx="6">
                  <c:v>80.98245916472835</c:v>
                </c:pt>
                <c:pt idx="7">
                  <c:v>86.84336113777969</c:v>
                </c:pt>
                <c:pt idx="8">
                  <c:v>99.92081844738343</c:v>
                </c:pt>
                <c:pt idx="9">
                  <c:v>125.5864447958054</c:v>
                </c:pt>
                <c:pt idx="10">
                  <c:v>167.0676094172449</c:v>
                </c:pt>
                <c:pt idx="11">
                  <c:v>229.64423772941</c:v>
                </c:pt>
                <c:pt idx="12">
                  <c:v>304.3675679183983</c:v>
                </c:pt>
                <c:pt idx="13">
                  <c:v>372.0771192231543</c:v>
                </c:pt>
                <c:pt idx="14">
                  <c:v>420.3393058852623</c:v>
                </c:pt>
                <c:pt idx="15">
                  <c:v>427.5566282089841</c:v>
                </c:pt>
                <c:pt idx="16">
                  <c:v>390.6699885526281</c:v>
                </c:pt>
                <c:pt idx="17">
                  <c:v>324.0713598017323</c:v>
                </c:pt>
                <c:pt idx="18">
                  <c:v>254.7128451739397</c:v>
                </c:pt>
                <c:pt idx="19">
                  <c:v>189.4322932502931</c:v>
                </c:pt>
                <c:pt idx="20">
                  <c:v>141.4872921518929</c:v>
                </c:pt>
                <c:pt idx="21">
                  <c:v>112.8360224992111</c:v>
                </c:pt>
                <c:pt idx="22">
                  <c:v>97.82660815280197</c:v>
                </c:pt>
                <c:pt idx="23">
                  <c:v>91.82701242853504</c:v>
                </c:pt>
                <c:pt idx="24">
                  <c:v>90.00424539030285</c:v>
                </c:pt>
                <c:pt idx="25">
                  <c:v>89.7035418813074</c:v>
                </c:pt>
                <c:pt idx="26">
                  <c:v>90.0062289692642</c:v>
                </c:pt>
                <c:pt idx="27">
                  <c:v>90.54913283510469</c:v>
                </c:pt>
                <c:pt idx="28">
                  <c:v>91.07488571258371</c:v>
                </c:pt>
                <c:pt idx="29">
                  <c:v>91.68382868135282</c:v>
                </c:pt>
                <c:pt idx="30">
                  <c:v>92.25962690505338</c:v>
                </c:pt>
                <c:pt idx="31">
                  <c:v>92.81528956471453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105000"/>
        <c:axId val="2118100552"/>
      </c:scatterChart>
      <c:valAx>
        <c:axId val="2118105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100552"/>
        <c:crosses val="autoZero"/>
        <c:crossBetween val="midCat"/>
      </c:valAx>
      <c:valAx>
        <c:axId val="2118100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105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'980070'!$E$2319:$E$2350</c:f>
              <c:numCache>
                <c:formatCode>General</c:formatCode>
                <c:ptCount val="32"/>
                <c:pt idx="0">
                  <c:v>46.0</c:v>
                </c:pt>
                <c:pt idx="1">
                  <c:v>58.0</c:v>
                </c:pt>
                <c:pt idx="2">
                  <c:v>68.0</c:v>
                </c:pt>
                <c:pt idx="3">
                  <c:v>77.0</c:v>
                </c:pt>
                <c:pt idx="4">
                  <c:v>93.0</c:v>
                </c:pt>
                <c:pt idx="5">
                  <c:v>87.0</c:v>
                </c:pt>
                <c:pt idx="6">
                  <c:v>65.0</c:v>
                </c:pt>
                <c:pt idx="7">
                  <c:v>120.0</c:v>
                </c:pt>
                <c:pt idx="8">
                  <c:v>125.0</c:v>
                </c:pt>
                <c:pt idx="9">
                  <c:v>138.0</c:v>
                </c:pt>
                <c:pt idx="10">
                  <c:v>155.0</c:v>
                </c:pt>
                <c:pt idx="11">
                  <c:v>212.0</c:v>
                </c:pt>
                <c:pt idx="12">
                  <c:v>271.0</c:v>
                </c:pt>
                <c:pt idx="13">
                  <c:v>343.0</c:v>
                </c:pt>
                <c:pt idx="14">
                  <c:v>410.0</c:v>
                </c:pt>
                <c:pt idx="15">
                  <c:v>424.0</c:v>
                </c:pt>
                <c:pt idx="16">
                  <c:v>393.0</c:v>
                </c:pt>
                <c:pt idx="17">
                  <c:v>284.0</c:v>
                </c:pt>
                <c:pt idx="18">
                  <c:v>273.0</c:v>
                </c:pt>
                <c:pt idx="19">
                  <c:v>179.0</c:v>
                </c:pt>
                <c:pt idx="20">
                  <c:v>124.0</c:v>
                </c:pt>
                <c:pt idx="21">
                  <c:v>131.0</c:v>
                </c:pt>
                <c:pt idx="22">
                  <c:v>102.0</c:v>
                </c:pt>
                <c:pt idx="23">
                  <c:v>121.0</c:v>
                </c:pt>
                <c:pt idx="24">
                  <c:v>93.0</c:v>
                </c:pt>
                <c:pt idx="25">
                  <c:v>104.0</c:v>
                </c:pt>
                <c:pt idx="26">
                  <c:v>75.0</c:v>
                </c:pt>
                <c:pt idx="27">
                  <c:v>73.0</c:v>
                </c:pt>
                <c:pt idx="28">
                  <c:v>80.0</c:v>
                </c:pt>
                <c:pt idx="29">
                  <c:v>108.0</c:v>
                </c:pt>
                <c:pt idx="30">
                  <c:v>94.0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'980070'!$F$2319:$F$2350</c:f>
              <c:numCache>
                <c:formatCode>0</c:formatCode>
                <c:ptCount val="32"/>
                <c:pt idx="0">
                  <c:v>67.07340627066543</c:v>
                </c:pt>
                <c:pt idx="1">
                  <c:v>67.957098950276</c:v>
                </c:pt>
                <c:pt idx="2">
                  <c:v>68.90735136189007</c:v>
                </c:pt>
                <c:pt idx="3">
                  <c:v>69.89998589819773</c:v>
                </c:pt>
                <c:pt idx="4">
                  <c:v>71.11537805679485</c:v>
                </c:pt>
                <c:pt idx="5">
                  <c:v>72.85282356730596</c:v>
                </c:pt>
                <c:pt idx="6">
                  <c:v>76.29887850201565</c:v>
                </c:pt>
                <c:pt idx="7">
                  <c:v>83.65959541639013</c:v>
                </c:pt>
                <c:pt idx="8">
                  <c:v>98.57278957011603</c:v>
                </c:pt>
                <c:pt idx="9">
                  <c:v>125.5755603134903</c:v>
                </c:pt>
                <c:pt idx="10">
                  <c:v>166.4903871029025</c:v>
                </c:pt>
                <c:pt idx="11">
                  <c:v>225.0749242054199</c:v>
                </c:pt>
                <c:pt idx="12">
                  <c:v>292.2536250484598</c:v>
                </c:pt>
                <c:pt idx="13">
                  <c:v>351.4926374291124</c:v>
                </c:pt>
                <c:pt idx="14">
                  <c:v>393.178050686547</c:v>
                </c:pt>
                <c:pt idx="15">
                  <c:v>399.8294289446613</c:v>
                </c:pt>
                <c:pt idx="16">
                  <c:v>368.9814164737768</c:v>
                </c:pt>
                <c:pt idx="17">
                  <c:v>311.9212074036998</c:v>
                </c:pt>
                <c:pt idx="18">
                  <c:v>250.8329107785457</c:v>
                </c:pt>
                <c:pt idx="19">
                  <c:v>191.2195392707604</c:v>
                </c:pt>
                <c:pt idx="20">
                  <c:v>145.3206053202069</c:v>
                </c:pt>
                <c:pt idx="21">
                  <c:v>116.2853207723856</c:v>
                </c:pt>
                <c:pt idx="22">
                  <c:v>100.0401553551323</c:v>
                </c:pt>
                <c:pt idx="23">
                  <c:v>93.06404604440414</c:v>
                </c:pt>
                <c:pt idx="24">
                  <c:v>90.80343733014101</c:v>
                </c:pt>
                <c:pt idx="25">
                  <c:v>90.42971965224886</c:v>
                </c:pt>
                <c:pt idx="26">
                  <c:v>90.88939748059147</c:v>
                </c:pt>
                <c:pt idx="27">
                  <c:v>91.7197196075369</c:v>
                </c:pt>
                <c:pt idx="28">
                  <c:v>92.53550403929018</c:v>
                </c:pt>
                <c:pt idx="29">
                  <c:v>93.48664376267808</c:v>
                </c:pt>
                <c:pt idx="30">
                  <c:v>94.38812290468526</c:v>
                </c:pt>
                <c:pt idx="31">
                  <c:v>95.25859510139124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060968"/>
        <c:axId val="2118064136"/>
      </c:scatterChart>
      <c:valAx>
        <c:axId val="211806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064136"/>
        <c:crosses val="autoZero"/>
        <c:crossBetween val="midCat"/>
      </c:valAx>
      <c:valAx>
        <c:axId val="2118064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060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'980070'!$E$2369:$E$2400</c:f>
              <c:numCache>
                <c:formatCode>General</c:formatCode>
                <c:ptCount val="32"/>
                <c:pt idx="0">
                  <c:v>73.0</c:v>
                </c:pt>
                <c:pt idx="1">
                  <c:v>51.0</c:v>
                </c:pt>
                <c:pt idx="2">
                  <c:v>73.0</c:v>
                </c:pt>
                <c:pt idx="3">
                  <c:v>74.0</c:v>
                </c:pt>
                <c:pt idx="4">
                  <c:v>78.0</c:v>
                </c:pt>
                <c:pt idx="5">
                  <c:v>73.0</c:v>
                </c:pt>
                <c:pt idx="6">
                  <c:v>77.0</c:v>
                </c:pt>
                <c:pt idx="7">
                  <c:v>107.0</c:v>
                </c:pt>
                <c:pt idx="8">
                  <c:v>118.0</c:v>
                </c:pt>
                <c:pt idx="9">
                  <c:v>137.0</c:v>
                </c:pt>
                <c:pt idx="10">
                  <c:v>170.0</c:v>
                </c:pt>
                <c:pt idx="11">
                  <c:v>208.0</c:v>
                </c:pt>
                <c:pt idx="12">
                  <c:v>277.0</c:v>
                </c:pt>
                <c:pt idx="13">
                  <c:v>356.0</c:v>
                </c:pt>
                <c:pt idx="14">
                  <c:v>418.0</c:v>
                </c:pt>
                <c:pt idx="15">
                  <c:v>380.0</c:v>
                </c:pt>
                <c:pt idx="16">
                  <c:v>384.0</c:v>
                </c:pt>
                <c:pt idx="17">
                  <c:v>337.0</c:v>
                </c:pt>
                <c:pt idx="18">
                  <c:v>256.0</c:v>
                </c:pt>
                <c:pt idx="19">
                  <c:v>192.0</c:v>
                </c:pt>
                <c:pt idx="20">
                  <c:v>141.0</c:v>
                </c:pt>
                <c:pt idx="21">
                  <c:v>138.0</c:v>
                </c:pt>
                <c:pt idx="22">
                  <c:v>98.0</c:v>
                </c:pt>
                <c:pt idx="23">
                  <c:v>71.0</c:v>
                </c:pt>
                <c:pt idx="24">
                  <c:v>112.0</c:v>
                </c:pt>
                <c:pt idx="25">
                  <c:v>93.0</c:v>
                </c:pt>
                <c:pt idx="26">
                  <c:v>93.0</c:v>
                </c:pt>
                <c:pt idx="27">
                  <c:v>102.0</c:v>
                </c:pt>
                <c:pt idx="28">
                  <c:v>96.0</c:v>
                </c:pt>
                <c:pt idx="29">
                  <c:v>101.0</c:v>
                </c:pt>
                <c:pt idx="30">
                  <c:v>94.0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'980070'!$F$2369:$F$2400</c:f>
              <c:numCache>
                <c:formatCode>0</c:formatCode>
                <c:ptCount val="32"/>
                <c:pt idx="0">
                  <c:v>69.51418490713923</c:v>
                </c:pt>
                <c:pt idx="1">
                  <c:v>70.22591677543805</c:v>
                </c:pt>
                <c:pt idx="2">
                  <c:v>71.0025215949485</c:v>
                </c:pt>
                <c:pt idx="3">
                  <c:v>71.84862871726963</c:v>
                </c:pt>
                <c:pt idx="4">
                  <c:v>72.97372621576757</c:v>
                </c:pt>
                <c:pt idx="5">
                  <c:v>74.73308629765457</c:v>
                </c:pt>
                <c:pt idx="6">
                  <c:v>78.39785134100385</c:v>
                </c:pt>
                <c:pt idx="7">
                  <c:v>86.25289707943028</c:v>
                </c:pt>
                <c:pt idx="8">
                  <c:v>101.8586136745709</c:v>
                </c:pt>
                <c:pt idx="9">
                  <c:v>129.4211319020463</c:v>
                </c:pt>
                <c:pt idx="10">
                  <c:v>170.271449605118</c:v>
                </c:pt>
                <c:pt idx="11">
                  <c:v>227.771483822082</c:v>
                </c:pt>
                <c:pt idx="12">
                  <c:v>293.0287433620703</c:v>
                </c:pt>
                <c:pt idx="13">
                  <c:v>350.5329152270742</c:v>
                </c:pt>
                <c:pt idx="14">
                  <c:v>391.7344832198117</c:v>
                </c:pt>
                <c:pt idx="15">
                  <c:v>400.090037674939</c:v>
                </c:pt>
                <c:pt idx="16">
                  <c:v>372.6238203332005</c:v>
                </c:pt>
                <c:pt idx="17">
                  <c:v>318.9671584223328</c:v>
                </c:pt>
                <c:pt idx="18">
                  <c:v>259.6549077827895</c:v>
                </c:pt>
                <c:pt idx="19">
                  <c:v>199.8740517343743</c:v>
                </c:pt>
                <c:pt idx="20">
                  <c:v>152.0539463035873</c:v>
                </c:pt>
                <c:pt idx="21">
                  <c:v>120.396598486723</c:v>
                </c:pt>
                <c:pt idx="22">
                  <c:v>101.6433225231761</c:v>
                </c:pt>
                <c:pt idx="23">
                  <c:v>92.90900816104173</c:v>
                </c:pt>
                <c:pt idx="24">
                  <c:v>89.63082367963687</c:v>
                </c:pt>
                <c:pt idx="25">
                  <c:v>88.6613782150074</c:v>
                </c:pt>
                <c:pt idx="26">
                  <c:v>88.73440870446008</c:v>
                </c:pt>
                <c:pt idx="27">
                  <c:v>89.29542574148031</c:v>
                </c:pt>
                <c:pt idx="28">
                  <c:v>89.92137693223124</c:v>
                </c:pt>
                <c:pt idx="29">
                  <c:v>90.67464823962634</c:v>
                </c:pt>
                <c:pt idx="30">
                  <c:v>91.39493739159927</c:v>
                </c:pt>
                <c:pt idx="31">
                  <c:v>92.09186435676611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926328"/>
        <c:axId val="2117910264"/>
      </c:scatterChart>
      <c:valAx>
        <c:axId val="211792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910264"/>
        <c:crosses val="autoZero"/>
        <c:crossBetween val="midCat"/>
      </c:valAx>
      <c:valAx>
        <c:axId val="2117910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926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'980070'!$E$2419:$E$2450</c:f>
              <c:numCache>
                <c:formatCode>General</c:formatCode>
                <c:ptCount val="32"/>
                <c:pt idx="0">
                  <c:v>62.0</c:v>
                </c:pt>
                <c:pt idx="1">
                  <c:v>59.0</c:v>
                </c:pt>
                <c:pt idx="2">
                  <c:v>67.0</c:v>
                </c:pt>
                <c:pt idx="3">
                  <c:v>73.0</c:v>
                </c:pt>
                <c:pt idx="4">
                  <c:v>83.0</c:v>
                </c:pt>
                <c:pt idx="5">
                  <c:v>79.0</c:v>
                </c:pt>
                <c:pt idx="6">
                  <c:v>78.0</c:v>
                </c:pt>
                <c:pt idx="7">
                  <c:v>94.0</c:v>
                </c:pt>
                <c:pt idx="8">
                  <c:v>106.0</c:v>
                </c:pt>
                <c:pt idx="9">
                  <c:v>129.0</c:v>
                </c:pt>
                <c:pt idx="10">
                  <c:v>142.0</c:v>
                </c:pt>
                <c:pt idx="11">
                  <c:v>212.0</c:v>
                </c:pt>
                <c:pt idx="12">
                  <c:v>225.0</c:v>
                </c:pt>
                <c:pt idx="13">
                  <c:v>262.0</c:v>
                </c:pt>
                <c:pt idx="14">
                  <c:v>309.0</c:v>
                </c:pt>
                <c:pt idx="15">
                  <c:v>342.0</c:v>
                </c:pt>
                <c:pt idx="16">
                  <c:v>357.0</c:v>
                </c:pt>
                <c:pt idx="17">
                  <c:v>287.0</c:v>
                </c:pt>
                <c:pt idx="18">
                  <c:v>246.0</c:v>
                </c:pt>
                <c:pt idx="19">
                  <c:v>189.0</c:v>
                </c:pt>
                <c:pt idx="20">
                  <c:v>123.0</c:v>
                </c:pt>
                <c:pt idx="21">
                  <c:v>115.0</c:v>
                </c:pt>
                <c:pt idx="22">
                  <c:v>104.0</c:v>
                </c:pt>
                <c:pt idx="23">
                  <c:v>110.0</c:v>
                </c:pt>
                <c:pt idx="24">
                  <c:v>96.0</c:v>
                </c:pt>
                <c:pt idx="25">
                  <c:v>93.0</c:v>
                </c:pt>
                <c:pt idx="26">
                  <c:v>83.0</c:v>
                </c:pt>
                <c:pt idx="27">
                  <c:v>87.0</c:v>
                </c:pt>
                <c:pt idx="28">
                  <c:v>94.0</c:v>
                </c:pt>
                <c:pt idx="29">
                  <c:v>87.0</c:v>
                </c:pt>
                <c:pt idx="30">
                  <c:v>103.0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'980070'!$F$2419:$F$2450</c:f>
              <c:numCache>
                <c:formatCode>0</c:formatCode>
                <c:ptCount val="32"/>
                <c:pt idx="0">
                  <c:v>69.17239776570527</c:v>
                </c:pt>
                <c:pt idx="1">
                  <c:v>69.94348565599766</c:v>
                </c:pt>
                <c:pt idx="2">
                  <c:v>70.77965968774492</c:v>
                </c:pt>
                <c:pt idx="3">
                  <c:v>71.66997044260935</c:v>
                </c:pt>
                <c:pt idx="4">
                  <c:v>72.78811130340979</c:v>
                </c:pt>
                <c:pt idx="5">
                  <c:v>74.39707855303894</c:v>
                </c:pt>
                <c:pt idx="6">
                  <c:v>77.49652232313023</c:v>
                </c:pt>
                <c:pt idx="7">
                  <c:v>83.78403026551173</c:v>
                </c:pt>
                <c:pt idx="8">
                  <c:v>95.87532503428503</c:v>
                </c:pt>
                <c:pt idx="9">
                  <c:v>116.8668825371539</c:v>
                </c:pt>
                <c:pt idx="10">
                  <c:v>147.7871036790504</c:v>
                </c:pt>
                <c:pt idx="11">
                  <c:v>191.4546939780342</c:v>
                </c:pt>
                <c:pt idx="12">
                  <c:v>241.7376154269321</c:v>
                </c:pt>
                <c:pt idx="13">
                  <c:v>287.4306884853713</c:v>
                </c:pt>
                <c:pt idx="14">
                  <c:v>322.6418667058152</c:v>
                </c:pt>
                <c:pt idx="15">
                  <c:v>334.244277817258</c:v>
                </c:pt>
                <c:pt idx="16">
                  <c:v>318.4628018237303</c:v>
                </c:pt>
                <c:pt idx="17">
                  <c:v>280.8668815419652</c:v>
                </c:pt>
                <c:pt idx="18">
                  <c:v>236.2074585938753</c:v>
                </c:pt>
                <c:pt idx="19">
                  <c:v>188.7212442412485</c:v>
                </c:pt>
                <c:pt idx="20">
                  <c:v>148.7205301660107</c:v>
                </c:pt>
                <c:pt idx="21">
                  <c:v>120.8144102419779</c:v>
                </c:pt>
                <c:pt idx="22">
                  <c:v>103.3408104263133</c:v>
                </c:pt>
                <c:pt idx="23">
                  <c:v>94.69753400199076</c:v>
                </c:pt>
                <c:pt idx="24">
                  <c:v>91.2332985838271</c:v>
                </c:pt>
                <c:pt idx="25">
                  <c:v>90.10586404343506</c:v>
                </c:pt>
                <c:pt idx="26">
                  <c:v>90.10171678841007</c:v>
                </c:pt>
                <c:pt idx="27">
                  <c:v>90.66259707818408</c:v>
                </c:pt>
                <c:pt idx="28">
                  <c:v>91.32424621702322</c:v>
                </c:pt>
                <c:pt idx="29">
                  <c:v>92.1345566692243</c:v>
                </c:pt>
                <c:pt idx="30">
                  <c:v>92.91420685835088</c:v>
                </c:pt>
                <c:pt idx="31">
                  <c:v>93.66990920805044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888680"/>
        <c:axId val="2117891848"/>
      </c:scatterChart>
      <c:valAx>
        <c:axId val="2117888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891848"/>
        <c:crosses val="autoZero"/>
        <c:crossBetween val="midCat"/>
      </c:valAx>
      <c:valAx>
        <c:axId val="2117891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888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'980070'!$E$219:$E$250</c:f>
              <c:numCache>
                <c:formatCode>General</c:formatCode>
                <c:ptCount val="32"/>
                <c:pt idx="0">
                  <c:v>68.0</c:v>
                </c:pt>
                <c:pt idx="1">
                  <c:v>66.0</c:v>
                </c:pt>
                <c:pt idx="2">
                  <c:v>77.0</c:v>
                </c:pt>
                <c:pt idx="3">
                  <c:v>77.0</c:v>
                </c:pt>
                <c:pt idx="4">
                  <c:v>58.0</c:v>
                </c:pt>
                <c:pt idx="5">
                  <c:v>69.0</c:v>
                </c:pt>
                <c:pt idx="6">
                  <c:v>86.0</c:v>
                </c:pt>
                <c:pt idx="7">
                  <c:v>103.0</c:v>
                </c:pt>
                <c:pt idx="8">
                  <c:v>122.0</c:v>
                </c:pt>
                <c:pt idx="9">
                  <c:v>171.0</c:v>
                </c:pt>
                <c:pt idx="10">
                  <c:v>186.0</c:v>
                </c:pt>
                <c:pt idx="11">
                  <c:v>253.0</c:v>
                </c:pt>
                <c:pt idx="12">
                  <c:v>289.0</c:v>
                </c:pt>
                <c:pt idx="13">
                  <c:v>347.0</c:v>
                </c:pt>
                <c:pt idx="14">
                  <c:v>416.0</c:v>
                </c:pt>
                <c:pt idx="15">
                  <c:v>414.0</c:v>
                </c:pt>
                <c:pt idx="16">
                  <c:v>435.0</c:v>
                </c:pt>
                <c:pt idx="17">
                  <c:v>299.0</c:v>
                </c:pt>
                <c:pt idx="18">
                  <c:v>246.0</c:v>
                </c:pt>
                <c:pt idx="19">
                  <c:v>194.0</c:v>
                </c:pt>
                <c:pt idx="20">
                  <c:v>147.0</c:v>
                </c:pt>
                <c:pt idx="21">
                  <c:v>113.0</c:v>
                </c:pt>
                <c:pt idx="22">
                  <c:v>122.0</c:v>
                </c:pt>
                <c:pt idx="23">
                  <c:v>108.0</c:v>
                </c:pt>
                <c:pt idx="24">
                  <c:v>112.0</c:v>
                </c:pt>
                <c:pt idx="25">
                  <c:v>111.0</c:v>
                </c:pt>
                <c:pt idx="26">
                  <c:v>89.0</c:v>
                </c:pt>
                <c:pt idx="27">
                  <c:v>86.0</c:v>
                </c:pt>
                <c:pt idx="28">
                  <c:v>94.0</c:v>
                </c:pt>
                <c:pt idx="29">
                  <c:v>97.0</c:v>
                </c:pt>
                <c:pt idx="30">
                  <c:v>70.0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'980070'!$F$219:$F$250</c:f>
              <c:numCache>
                <c:formatCode>0</c:formatCode>
                <c:ptCount val="32"/>
                <c:pt idx="0">
                  <c:v>68.84718001077526</c:v>
                </c:pt>
                <c:pt idx="1">
                  <c:v>69.69081583269804</c:v>
                </c:pt>
                <c:pt idx="2">
                  <c:v>70.64659530556268</c:v>
                </c:pt>
                <c:pt idx="3">
                  <c:v>71.77639585449671</c:v>
                </c:pt>
                <c:pt idx="4">
                  <c:v>73.4463802411082</c:v>
                </c:pt>
                <c:pt idx="5">
                  <c:v>76.21508545565305</c:v>
                </c:pt>
                <c:pt idx="6">
                  <c:v>81.88478412754463</c:v>
                </c:pt>
                <c:pt idx="7">
                  <c:v>93.24834095147517</c:v>
                </c:pt>
                <c:pt idx="8">
                  <c:v>113.9903601194486</c:v>
                </c:pt>
                <c:pt idx="9">
                  <c:v>147.6299048310563</c:v>
                </c:pt>
                <c:pt idx="10">
                  <c:v>193.7047617752976</c:v>
                </c:pt>
                <c:pt idx="11">
                  <c:v>253.890711460282</c:v>
                </c:pt>
                <c:pt idx="12">
                  <c:v>317.3363704599789</c:v>
                </c:pt>
                <c:pt idx="13">
                  <c:v>369.0212368204155</c:v>
                </c:pt>
                <c:pt idx="14">
                  <c:v>401.6633854424588</c:v>
                </c:pt>
                <c:pt idx="15">
                  <c:v>402.1602011440952</c:v>
                </c:pt>
                <c:pt idx="16">
                  <c:v>370.223182206504</c:v>
                </c:pt>
                <c:pt idx="17">
                  <c:v>316.0064855298154</c:v>
                </c:pt>
                <c:pt idx="18">
                  <c:v>258.4354845675826</c:v>
                </c:pt>
                <c:pt idx="19">
                  <c:v>201.1038964971972</c:v>
                </c:pt>
                <c:pt idx="20">
                  <c:v>155.056179780565</c:v>
                </c:pt>
                <c:pt idx="21">
                  <c:v>124.0521397407654</c:v>
                </c:pt>
                <c:pt idx="22">
                  <c:v>105.159556428977</c:v>
                </c:pt>
                <c:pt idx="23">
                  <c:v>96.0099236649745</c:v>
                </c:pt>
                <c:pt idx="24">
                  <c:v>92.4048735542481</c:v>
                </c:pt>
                <c:pt idx="25">
                  <c:v>91.25835609323057</c:v>
                </c:pt>
                <c:pt idx="26">
                  <c:v>91.28316467987663</c:v>
                </c:pt>
                <c:pt idx="27">
                  <c:v>91.89444052559662</c:v>
                </c:pt>
                <c:pt idx="28">
                  <c:v>92.60625644195665</c:v>
                </c:pt>
                <c:pt idx="29">
                  <c:v>93.4759351681773</c:v>
                </c:pt>
                <c:pt idx="30">
                  <c:v>94.31235579742291</c:v>
                </c:pt>
                <c:pt idx="31">
                  <c:v>95.12307185548839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584680"/>
        <c:axId val="-2140581512"/>
      </c:scatterChart>
      <c:valAx>
        <c:axId val="-2140584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581512"/>
        <c:crosses val="autoZero"/>
        <c:crossBetween val="midCat"/>
      </c:valAx>
      <c:valAx>
        <c:axId val="-2140581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0584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'980070'!$E$2469:$E$2500</c:f>
              <c:numCache>
                <c:formatCode>General</c:formatCode>
                <c:ptCount val="32"/>
                <c:pt idx="0">
                  <c:v>88.0</c:v>
                </c:pt>
                <c:pt idx="1">
                  <c:v>56.0</c:v>
                </c:pt>
                <c:pt idx="2">
                  <c:v>73.0</c:v>
                </c:pt>
                <c:pt idx="3">
                  <c:v>93.0</c:v>
                </c:pt>
                <c:pt idx="4">
                  <c:v>86.0</c:v>
                </c:pt>
                <c:pt idx="5">
                  <c:v>79.0</c:v>
                </c:pt>
                <c:pt idx="6">
                  <c:v>87.0</c:v>
                </c:pt>
                <c:pt idx="7">
                  <c:v>105.0</c:v>
                </c:pt>
                <c:pt idx="8">
                  <c:v>97.0</c:v>
                </c:pt>
                <c:pt idx="9">
                  <c:v>124.0</c:v>
                </c:pt>
                <c:pt idx="10">
                  <c:v>162.0</c:v>
                </c:pt>
                <c:pt idx="11">
                  <c:v>183.0</c:v>
                </c:pt>
                <c:pt idx="12">
                  <c:v>238.0</c:v>
                </c:pt>
                <c:pt idx="13">
                  <c:v>307.0</c:v>
                </c:pt>
                <c:pt idx="14">
                  <c:v>344.0</c:v>
                </c:pt>
                <c:pt idx="15">
                  <c:v>383.0</c:v>
                </c:pt>
                <c:pt idx="16">
                  <c:v>354.0</c:v>
                </c:pt>
                <c:pt idx="17">
                  <c:v>295.0</c:v>
                </c:pt>
                <c:pt idx="18">
                  <c:v>247.0</c:v>
                </c:pt>
                <c:pt idx="19">
                  <c:v>188.0</c:v>
                </c:pt>
                <c:pt idx="20">
                  <c:v>155.0</c:v>
                </c:pt>
                <c:pt idx="21">
                  <c:v>130.0</c:v>
                </c:pt>
                <c:pt idx="22">
                  <c:v>102.0</c:v>
                </c:pt>
                <c:pt idx="23">
                  <c:v>112.0</c:v>
                </c:pt>
                <c:pt idx="24">
                  <c:v>107.0</c:v>
                </c:pt>
                <c:pt idx="25">
                  <c:v>91.0</c:v>
                </c:pt>
                <c:pt idx="26">
                  <c:v>97.0</c:v>
                </c:pt>
                <c:pt idx="27">
                  <c:v>77.0</c:v>
                </c:pt>
                <c:pt idx="28">
                  <c:v>105.0</c:v>
                </c:pt>
                <c:pt idx="29">
                  <c:v>92.0</c:v>
                </c:pt>
                <c:pt idx="30">
                  <c:v>90.0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'980070'!$F$2469:$F$2500</c:f>
              <c:numCache>
                <c:formatCode>0</c:formatCode>
                <c:ptCount val="32"/>
                <c:pt idx="0">
                  <c:v>77.97506171194571</c:v>
                </c:pt>
                <c:pt idx="1">
                  <c:v>78.47845920288276</c:v>
                </c:pt>
                <c:pt idx="2">
                  <c:v>79.02232140086301</c:v>
                </c:pt>
                <c:pt idx="3">
                  <c:v>79.59950853776893</c:v>
                </c:pt>
                <c:pt idx="4">
                  <c:v>80.33392454811928</c:v>
                </c:pt>
                <c:pt idx="5">
                  <c:v>81.44439000146497</c:v>
                </c:pt>
                <c:pt idx="6">
                  <c:v>83.76391551192308</c:v>
                </c:pt>
                <c:pt idx="7">
                  <c:v>88.90491486317132</c:v>
                </c:pt>
                <c:pt idx="8">
                  <c:v>99.60994629423734</c:v>
                </c:pt>
                <c:pt idx="9">
                  <c:v>119.4986499213084</c:v>
                </c:pt>
                <c:pt idx="10">
                  <c:v>150.4989291924791</c:v>
                </c:pt>
                <c:pt idx="11">
                  <c:v>196.4761239886802</c:v>
                </c:pt>
                <c:pt idx="12">
                  <c:v>251.7469129018478</c:v>
                </c:pt>
                <c:pt idx="13">
                  <c:v>303.8943650870828</c:v>
                </c:pt>
                <c:pt idx="14">
                  <c:v>345.7285867038179</c:v>
                </c:pt>
                <c:pt idx="15">
                  <c:v>361.1467362874649</c:v>
                </c:pt>
                <c:pt idx="16">
                  <c:v>344.7304390721342</c:v>
                </c:pt>
                <c:pt idx="17">
                  <c:v>302.5713065910606</c:v>
                </c:pt>
                <c:pt idx="18">
                  <c:v>251.994043738686</c:v>
                </c:pt>
                <c:pt idx="19">
                  <c:v>198.5001749411492</c:v>
                </c:pt>
                <c:pt idx="20">
                  <c:v>154.1124268796114</c:v>
                </c:pt>
                <c:pt idx="21">
                  <c:v>123.836364651794</c:v>
                </c:pt>
                <c:pt idx="22">
                  <c:v>105.4037790578854</c:v>
                </c:pt>
                <c:pt idx="23">
                  <c:v>96.54823836634381</c:v>
                </c:pt>
                <c:pt idx="24">
                  <c:v>93.0558503172464</c:v>
                </c:pt>
                <c:pt idx="25">
                  <c:v>91.86752788957932</c:v>
                </c:pt>
                <c:pt idx="26">
                  <c:v>91.71315685064338</c:v>
                </c:pt>
                <c:pt idx="27">
                  <c:v>92.04386413452637</c:v>
                </c:pt>
                <c:pt idx="28">
                  <c:v>92.4716999784385</c:v>
                </c:pt>
                <c:pt idx="29">
                  <c:v>93.00168883613969</c:v>
                </c:pt>
                <c:pt idx="30">
                  <c:v>93.51215326539006</c:v>
                </c:pt>
                <c:pt idx="31">
                  <c:v>94.0068100276972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807240"/>
        <c:axId val="2117810376"/>
      </c:scatterChart>
      <c:valAx>
        <c:axId val="211780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810376"/>
        <c:crosses val="autoZero"/>
        <c:crossBetween val="midCat"/>
      </c:valAx>
      <c:valAx>
        <c:axId val="2117810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807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'980070'!$E$2519:$E$2550</c:f>
              <c:numCache>
                <c:formatCode>General</c:formatCode>
                <c:ptCount val="32"/>
                <c:pt idx="0">
                  <c:v>59.0</c:v>
                </c:pt>
                <c:pt idx="1">
                  <c:v>59.0</c:v>
                </c:pt>
                <c:pt idx="2">
                  <c:v>69.0</c:v>
                </c:pt>
                <c:pt idx="3">
                  <c:v>61.0</c:v>
                </c:pt>
                <c:pt idx="4">
                  <c:v>79.0</c:v>
                </c:pt>
                <c:pt idx="5">
                  <c:v>80.0</c:v>
                </c:pt>
                <c:pt idx="6">
                  <c:v>82.0</c:v>
                </c:pt>
                <c:pt idx="7">
                  <c:v>85.0</c:v>
                </c:pt>
                <c:pt idx="8">
                  <c:v>92.0</c:v>
                </c:pt>
                <c:pt idx="9">
                  <c:v>117.0</c:v>
                </c:pt>
                <c:pt idx="10">
                  <c:v>162.0</c:v>
                </c:pt>
                <c:pt idx="11">
                  <c:v>177.0</c:v>
                </c:pt>
                <c:pt idx="12">
                  <c:v>207.0</c:v>
                </c:pt>
                <c:pt idx="13">
                  <c:v>317.0</c:v>
                </c:pt>
                <c:pt idx="14">
                  <c:v>337.0</c:v>
                </c:pt>
                <c:pt idx="15">
                  <c:v>370.0</c:v>
                </c:pt>
                <c:pt idx="16">
                  <c:v>380.0</c:v>
                </c:pt>
                <c:pt idx="17">
                  <c:v>340.0</c:v>
                </c:pt>
                <c:pt idx="18">
                  <c:v>237.0</c:v>
                </c:pt>
                <c:pt idx="19">
                  <c:v>193.0</c:v>
                </c:pt>
                <c:pt idx="20">
                  <c:v>149.0</c:v>
                </c:pt>
                <c:pt idx="21">
                  <c:v>123.0</c:v>
                </c:pt>
                <c:pt idx="22">
                  <c:v>107.0</c:v>
                </c:pt>
                <c:pt idx="23">
                  <c:v>85.0</c:v>
                </c:pt>
                <c:pt idx="24">
                  <c:v>97.0</c:v>
                </c:pt>
                <c:pt idx="25">
                  <c:v>101.0</c:v>
                </c:pt>
                <c:pt idx="26">
                  <c:v>118.0</c:v>
                </c:pt>
                <c:pt idx="27">
                  <c:v>98.0</c:v>
                </c:pt>
                <c:pt idx="28">
                  <c:v>101.0</c:v>
                </c:pt>
                <c:pt idx="29">
                  <c:v>83.0</c:v>
                </c:pt>
                <c:pt idx="30">
                  <c:v>85.0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'980070'!$F$2519:$F$2550</c:f>
              <c:numCache>
                <c:formatCode>0</c:formatCode>
                <c:ptCount val="32"/>
                <c:pt idx="0">
                  <c:v>66.9658740207972</c:v>
                </c:pt>
                <c:pt idx="1">
                  <c:v>67.94479203970594</c:v>
                </c:pt>
                <c:pt idx="2">
                  <c:v>68.98342467071695</c:v>
                </c:pt>
                <c:pt idx="3">
                  <c:v>70.0196250350308</c:v>
                </c:pt>
                <c:pt idx="4">
                  <c:v>71.14778727338425</c:v>
                </c:pt>
                <c:pt idx="5">
                  <c:v>72.4862195443064</c:v>
                </c:pt>
                <c:pt idx="6">
                  <c:v>74.73318234865266</c:v>
                </c:pt>
                <c:pt idx="7">
                  <c:v>79.23682273108268</c:v>
                </c:pt>
                <c:pt idx="8">
                  <c:v>88.59928705200971</c:v>
                </c:pt>
                <c:pt idx="9">
                  <c:v>106.7205243295908</c:v>
                </c:pt>
                <c:pt idx="10">
                  <c:v>136.4632480535963</c:v>
                </c:pt>
                <c:pt idx="11">
                  <c:v>182.9625586795874</c:v>
                </c:pt>
                <c:pt idx="12">
                  <c:v>241.7696093848469</c:v>
                </c:pt>
                <c:pt idx="13">
                  <c:v>299.9641812300816</c:v>
                </c:pt>
                <c:pt idx="14">
                  <c:v>349.3275004582494</c:v>
                </c:pt>
                <c:pt idx="15">
                  <c:v>370.5758500097257</c:v>
                </c:pt>
                <c:pt idx="16">
                  <c:v>355.9918702372218</c:v>
                </c:pt>
                <c:pt idx="17">
                  <c:v>311.6541011918378</c:v>
                </c:pt>
                <c:pt idx="18">
                  <c:v>257.1706161995651</c:v>
                </c:pt>
                <c:pt idx="19">
                  <c:v>199.6682414954486</c:v>
                </c:pt>
                <c:pt idx="20">
                  <c:v>152.8050420729352</c:v>
                </c:pt>
                <c:pt idx="21">
                  <c:v>121.8668156091277</c:v>
                </c:pt>
                <c:pt idx="22">
                  <c:v>103.9728970803163</c:v>
                </c:pt>
                <c:pt idx="23">
                  <c:v>96.07873329920243</c:v>
                </c:pt>
                <c:pt idx="24">
                  <c:v>93.45288349474977</c:v>
                </c:pt>
                <c:pt idx="25">
                  <c:v>92.9800949982851</c:v>
                </c:pt>
                <c:pt idx="26">
                  <c:v>93.46758777561048</c:v>
                </c:pt>
                <c:pt idx="27">
                  <c:v>94.3842599795433</c:v>
                </c:pt>
                <c:pt idx="28">
                  <c:v>95.29039323966971</c:v>
                </c:pt>
                <c:pt idx="29">
                  <c:v>96.3481645600632</c:v>
                </c:pt>
                <c:pt idx="30">
                  <c:v>97.35092568122587</c:v>
                </c:pt>
                <c:pt idx="31">
                  <c:v>98.31921383244218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759432"/>
        <c:axId val="2117753576"/>
      </c:scatterChart>
      <c:valAx>
        <c:axId val="211775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753576"/>
        <c:crosses val="autoZero"/>
        <c:crossBetween val="midCat"/>
      </c:valAx>
      <c:valAx>
        <c:axId val="2117753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759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'980070'!$E$2569:$E$2600</c:f>
              <c:numCache>
                <c:formatCode>General</c:formatCode>
                <c:ptCount val="32"/>
                <c:pt idx="0">
                  <c:v>53.0</c:v>
                </c:pt>
                <c:pt idx="1">
                  <c:v>64.0</c:v>
                </c:pt>
                <c:pt idx="2">
                  <c:v>67.0</c:v>
                </c:pt>
                <c:pt idx="3">
                  <c:v>66.0</c:v>
                </c:pt>
                <c:pt idx="4">
                  <c:v>70.0</c:v>
                </c:pt>
                <c:pt idx="5">
                  <c:v>72.0</c:v>
                </c:pt>
                <c:pt idx="6">
                  <c:v>70.0</c:v>
                </c:pt>
                <c:pt idx="7">
                  <c:v>84.0</c:v>
                </c:pt>
                <c:pt idx="8">
                  <c:v>99.0</c:v>
                </c:pt>
                <c:pt idx="9">
                  <c:v>125.0</c:v>
                </c:pt>
                <c:pt idx="10">
                  <c:v>133.0</c:v>
                </c:pt>
                <c:pt idx="11">
                  <c:v>179.0</c:v>
                </c:pt>
                <c:pt idx="12">
                  <c:v>218.0</c:v>
                </c:pt>
                <c:pt idx="13">
                  <c:v>246.0</c:v>
                </c:pt>
                <c:pt idx="14">
                  <c:v>296.0</c:v>
                </c:pt>
                <c:pt idx="15">
                  <c:v>335.0</c:v>
                </c:pt>
                <c:pt idx="16">
                  <c:v>337.0</c:v>
                </c:pt>
                <c:pt idx="17">
                  <c:v>247.0</c:v>
                </c:pt>
                <c:pt idx="18">
                  <c:v>242.0</c:v>
                </c:pt>
                <c:pt idx="19">
                  <c:v>163.0</c:v>
                </c:pt>
                <c:pt idx="20">
                  <c:v>145.0</c:v>
                </c:pt>
                <c:pt idx="21">
                  <c:v>114.0</c:v>
                </c:pt>
                <c:pt idx="22">
                  <c:v>111.0</c:v>
                </c:pt>
                <c:pt idx="23">
                  <c:v>109.0</c:v>
                </c:pt>
                <c:pt idx="24">
                  <c:v>100.0</c:v>
                </c:pt>
                <c:pt idx="25">
                  <c:v>87.0</c:v>
                </c:pt>
                <c:pt idx="26">
                  <c:v>104.0</c:v>
                </c:pt>
                <c:pt idx="27">
                  <c:v>109.0</c:v>
                </c:pt>
                <c:pt idx="28">
                  <c:v>89.0</c:v>
                </c:pt>
                <c:pt idx="29">
                  <c:v>94.0</c:v>
                </c:pt>
                <c:pt idx="30">
                  <c:v>109.0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'980070'!$F$2569:$F$2600</c:f>
              <c:numCache>
                <c:formatCode>0</c:formatCode>
                <c:ptCount val="32"/>
                <c:pt idx="0">
                  <c:v>63.09060365242227</c:v>
                </c:pt>
                <c:pt idx="1">
                  <c:v>64.25683277918621</c:v>
                </c:pt>
                <c:pt idx="2">
                  <c:v>65.50439052332889</c:v>
                </c:pt>
                <c:pt idx="3">
                  <c:v>66.77864427696849</c:v>
                </c:pt>
                <c:pt idx="4">
                  <c:v>68.23575310867869</c:v>
                </c:pt>
                <c:pt idx="5">
                  <c:v>70.06845923973013</c:v>
                </c:pt>
                <c:pt idx="6">
                  <c:v>73.19106156626125</c:v>
                </c:pt>
                <c:pt idx="7">
                  <c:v>79.08215753883071</c:v>
                </c:pt>
                <c:pt idx="8">
                  <c:v>90.10807689848035</c:v>
                </c:pt>
                <c:pt idx="9">
                  <c:v>109.183943200398</c:v>
                </c:pt>
                <c:pt idx="10">
                  <c:v>137.4573570619909</c:v>
                </c:pt>
                <c:pt idx="11">
                  <c:v>177.790386375536</c:v>
                </c:pt>
                <c:pt idx="12">
                  <c:v>224.7916426672686</c:v>
                </c:pt>
                <c:pt idx="13">
                  <c:v>268.0869897798593</c:v>
                </c:pt>
                <c:pt idx="14">
                  <c:v>302.1454681543424</c:v>
                </c:pt>
                <c:pt idx="15">
                  <c:v>314.3722220800596</c:v>
                </c:pt>
                <c:pt idx="16">
                  <c:v>300.8873318710567</c:v>
                </c:pt>
                <c:pt idx="17">
                  <c:v>266.7312088905583</c:v>
                </c:pt>
                <c:pt idx="18">
                  <c:v>225.7075976373835</c:v>
                </c:pt>
                <c:pt idx="19">
                  <c:v>182.0305051497054</c:v>
                </c:pt>
                <c:pt idx="20">
                  <c:v>145.4056141827876</c:v>
                </c:pt>
                <c:pt idx="21">
                  <c:v>120.1294940981492</c:v>
                </c:pt>
                <c:pt idx="22">
                  <c:v>104.6308342664188</c:v>
                </c:pt>
                <c:pt idx="23">
                  <c:v>97.29391855548214</c:v>
                </c:pt>
                <c:pt idx="24">
                  <c:v>94.65852072572548</c:v>
                </c:pt>
                <c:pt idx="25">
                  <c:v>94.12956204561795</c:v>
                </c:pt>
                <c:pt idx="26">
                  <c:v>94.64457966523454</c:v>
                </c:pt>
                <c:pt idx="27">
                  <c:v>95.68332437576927</c:v>
                </c:pt>
                <c:pt idx="28">
                  <c:v>96.73957921076362</c:v>
                </c:pt>
                <c:pt idx="29">
                  <c:v>97.98770553909203</c:v>
                </c:pt>
                <c:pt idx="30">
                  <c:v>99.17645962692002</c:v>
                </c:pt>
                <c:pt idx="31">
                  <c:v>100.3258974388901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705608"/>
        <c:axId val="2117708776"/>
      </c:scatterChart>
      <c:valAx>
        <c:axId val="2117705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708776"/>
        <c:crosses val="autoZero"/>
        <c:crossBetween val="midCat"/>
      </c:valAx>
      <c:valAx>
        <c:axId val="2117708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705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'980070'!$E$2619:$E$2650</c:f>
              <c:numCache>
                <c:formatCode>General</c:formatCode>
                <c:ptCount val="32"/>
                <c:pt idx="0">
                  <c:v>75.0</c:v>
                </c:pt>
                <c:pt idx="1">
                  <c:v>60.0</c:v>
                </c:pt>
                <c:pt idx="2">
                  <c:v>60.0</c:v>
                </c:pt>
                <c:pt idx="3">
                  <c:v>70.0</c:v>
                </c:pt>
                <c:pt idx="4">
                  <c:v>66.0</c:v>
                </c:pt>
                <c:pt idx="5">
                  <c:v>85.0</c:v>
                </c:pt>
                <c:pt idx="6">
                  <c:v>85.0</c:v>
                </c:pt>
                <c:pt idx="7">
                  <c:v>87.0</c:v>
                </c:pt>
                <c:pt idx="8">
                  <c:v>98.0</c:v>
                </c:pt>
                <c:pt idx="9">
                  <c:v>122.0</c:v>
                </c:pt>
                <c:pt idx="10">
                  <c:v>133.0</c:v>
                </c:pt>
                <c:pt idx="11">
                  <c:v>146.0</c:v>
                </c:pt>
                <c:pt idx="12">
                  <c:v>204.0</c:v>
                </c:pt>
                <c:pt idx="13">
                  <c:v>242.0</c:v>
                </c:pt>
                <c:pt idx="14">
                  <c:v>308.0</c:v>
                </c:pt>
                <c:pt idx="15">
                  <c:v>308.0</c:v>
                </c:pt>
                <c:pt idx="16">
                  <c:v>359.0</c:v>
                </c:pt>
                <c:pt idx="17">
                  <c:v>282.0</c:v>
                </c:pt>
                <c:pt idx="18">
                  <c:v>240.0</c:v>
                </c:pt>
                <c:pt idx="19">
                  <c:v>162.0</c:v>
                </c:pt>
                <c:pt idx="20">
                  <c:v>137.0</c:v>
                </c:pt>
                <c:pt idx="21">
                  <c:v>133.0</c:v>
                </c:pt>
                <c:pt idx="22">
                  <c:v>117.0</c:v>
                </c:pt>
                <c:pt idx="23">
                  <c:v>107.0</c:v>
                </c:pt>
                <c:pt idx="24">
                  <c:v>101.0</c:v>
                </c:pt>
                <c:pt idx="25">
                  <c:v>99.0</c:v>
                </c:pt>
                <c:pt idx="26">
                  <c:v>94.0</c:v>
                </c:pt>
                <c:pt idx="27">
                  <c:v>96.0</c:v>
                </c:pt>
                <c:pt idx="28">
                  <c:v>109.0</c:v>
                </c:pt>
                <c:pt idx="29">
                  <c:v>96.0</c:v>
                </c:pt>
                <c:pt idx="30">
                  <c:v>88.0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'980070'!$F$2619:$F$2650</c:f>
              <c:numCache>
                <c:formatCode>0</c:formatCode>
                <c:ptCount val="32"/>
                <c:pt idx="0">
                  <c:v>69.7319248983467</c:v>
                </c:pt>
                <c:pt idx="1">
                  <c:v>70.7274149569075</c:v>
                </c:pt>
                <c:pt idx="2">
                  <c:v>71.78126753851866</c:v>
                </c:pt>
                <c:pt idx="3">
                  <c:v>72.8232184349571</c:v>
                </c:pt>
                <c:pt idx="4">
                  <c:v>73.9252049227123</c:v>
                </c:pt>
                <c:pt idx="5">
                  <c:v>75.15034116138743</c:v>
                </c:pt>
                <c:pt idx="6">
                  <c:v>77.02535091957456</c:v>
                </c:pt>
                <c:pt idx="7">
                  <c:v>80.52168093187835</c:v>
                </c:pt>
                <c:pt idx="8">
                  <c:v>87.60382394236556</c:v>
                </c:pt>
                <c:pt idx="9">
                  <c:v>101.3621871891434</c:v>
                </c:pt>
                <c:pt idx="10">
                  <c:v>124.3120799432999</c:v>
                </c:pt>
                <c:pt idx="11">
                  <c:v>160.986774178964</c:v>
                </c:pt>
                <c:pt idx="12">
                  <c:v>208.592403137509</c:v>
                </c:pt>
                <c:pt idx="13">
                  <c:v>257.167769482326</c:v>
                </c:pt>
                <c:pt idx="14">
                  <c:v>300.2890688329706</c:v>
                </c:pt>
                <c:pt idx="15">
                  <c:v>321.5218290681939</c:v>
                </c:pt>
                <c:pt idx="16">
                  <c:v>313.213772781747</c:v>
                </c:pt>
                <c:pt idx="17">
                  <c:v>279.1466635637464</c:v>
                </c:pt>
                <c:pt idx="18">
                  <c:v>235.039137176989</c:v>
                </c:pt>
                <c:pt idx="19">
                  <c:v>187.2149266280324</c:v>
                </c:pt>
                <c:pt idx="20">
                  <c:v>147.50399352071</c:v>
                </c:pt>
                <c:pt idx="21">
                  <c:v>120.9411698676301</c:v>
                </c:pt>
                <c:pt idx="22">
                  <c:v>105.4560302154774</c:v>
                </c:pt>
                <c:pt idx="23">
                  <c:v>98.63058734647257</c:v>
                </c:pt>
                <c:pt idx="24">
                  <c:v>96.41978114784489</c:v>
                </c:pt>
                <c:pt idx="25">
                  <c:v>96.1137774308791</c:v>
                </c:pt>
                <c:pt idx="26">
                  <c:v>96.67406747434135</c:v>
                </c:pt>
                <c:pt idx="27">
                  <c:v>97.62555672431746</c:v>
                </c:pt>
                <c:pt idx="28">
                  <c:v>98.55170506441691</c:v>
                </c:pt>
                <c:pt idx="29">
                  <c:v>99.62911770203479</c:v>
                </c:pt>
                <c:pt idx="30">
                  <c:v>100.6496549890307</c:v>
                </c:pt>
                <c:pt idx="31">
                  <c:v>101.6349512196697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658616"/>
        <c:axId val="2117661784"/>
      </c:scatterChart>
      <c:valAx>
        <c:axId val="2117658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661784"/>
        <c:crosses val="autoZero"/>
        <c:crossBetween val="midCat"/>
      </c:valAx>
      <c:valAx>
        <c:axId val="2117661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658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'980070'!$E$2669:$E$2700</c:f>
              <c:numCache>
                <c:formatCode>General</c:formatCode>
                <c:ptCount val="32"/>
                <c:pt idx="0">
                  <c:v>53.0</c:v>
                </c:pt>
                <c:pt idx="1">
                  <c:v>62.0</c:v>
                </c:pt>
                <c:pt idx="2">
                  <c:v>53.0</c:v>
                </c:pt>
                <c:pt idx="3">
                  <c:v>72.0</c:v>
                </c:pt>
                <c:pt idx="4">
                  <c:v>72.0</c:v>
                </c:pt>
                <c:pt idx="5">
                  <c:v>68.0</c:v>
                </c:pt>
                <c:pt idx="6">
                  <c:v>87.0</c:v>
                </c:pt>
                <c:pt idx="7">
                  <c:v>71.0</c:v>
                </c:pt>
                <c:pt idx="8">
                  <c:v>105.0</c:v>
                </c:pt>
                <c:pt idx="9">
                  <c:v>104.0</c:v>
                </c:pt>
                <c:pt idx="10">
                  <c:v>145.0</c:v>
                </c:pt>
                <c:pt idx="11">
                  <c:v>158.0</c:v>
                </c:pt>
                <c:pt idx="12">
                  <c:v>197.0</c:v>
                </c:pt>
                <c:pt idx="13">
                  <c:v>263.0</c:v>
                </c:pt>
                <c:pt idx="14">
                  <c:v>294.0</c:v>
                </c:pt>
                <c:pt idx="15">
                  <c:v>336.0</c:v>
                </c:pt>
                <c:pt idx="16">
                  <c:v>282.0</c:v>
                </c:pt>
                <c:pt idx="17">
                  <c:v>247.0</c:v>
                </c:pt>
                <c:pt idx="18">
                  <c:v>214.0</c:v>
                </c:pt>
                <c:pt idx="19">
                  <c:v>158.0</c:v>
                </c:pt>
                <c:pt idx="20">
                  <c:v>148.0</c:v>
                </c:pt>
                <c:pt idx="21">
                  <c:v>115.0</c:v>
                </c:pt>
                <c:pt idx="22">
                  <c:v>117.0</c:v>
                </c:pt>
                <c:pt idx="23">
                  <c:v>108.0</c:v>
                </c:pt>
                <c:pt idx="24">
                  <c:v>104.0</c:v>
                </c:pt>
                <c:pt idx="25">
                  <c:v>88.0</c:v>
                </c:pt>
                <c:pt idx="26">
                  <c:v>90.0</c:v>
                </c:pt>
                <c:pt idx="27">
                  <c:v>87.0</c:v>
                </c:pt>
                <c:pt idx="28">
                  <c:v>89.0</c:v>
                </c:pt>
                <c:pt idx="29">
                  <c:v>110.0</c:v>
                </c:pt>
                <c:pt idx="30">
                  <c:v>106.0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'980070'!$F$2669:$F$2700</c:f>
              <c:numCache>
                <c:formatCode>0</c:formatCode>
                <c:ptCount val="32"/>
                <c:pt idx="0">
                  <c:v>60.82340452310903</c:v>
                </c:pt>
                <c:pt idx="1">
                  <c:v>62.13538698238022</c:v>
                </c:pt>
                <c:pt idx="2">
                  <c:v>63.53360862135238</c:v>
                </c:pt>
                <c:pt idx="3">
                  <c:v>64.94528712978531</c:v>
                </c:pt>
                <c:pt idx="4">
                  <c:v>66.51530198219524</c:v>
                </c:pt>
                <c:pt idx="5">
                  <c:v>68.40343586353258</c:v>
                </c:pt>
                <c:pt idx="6">
                  <c:v>71.47510769042161</c:v>
                </c:pt>
                <c:pt idx="7">
                  <c:v>77.10837367605421</c:v>
                </c:pt>
                <c:pt idx="8">
                  <c:v>87.56393374319084</c:v>
                </c:pt>
                <c:pt idx="9">
                  <c:v>105.6862300112407</c:v>
                </c:pt>
                <c:pt idx="10">
                  <c:v>132.673119027034</c:v>
                </c:pt>
                <c:pt idx="11">
                  <c:v>171.336543417612</c:v>
                </c:pt>
                <c:pt idx="12">
                  <c:v>216.4873163480187</c:v>
                </c:pt>
                <c:pt idx="13">
                  <c:v>258.009402314722</c:v>
                </c:pt>
                <c:pt idx="14">
                  <c:v>290.3769383540147</c:v>
                </c:pt>
                <c:pt idx="15">
                  <c:v>301.408638549258</c:v>
                </c:pt>
                <c:pt idx="16">
                  <c:v>287.5972699095981</c:v>
                </c:pt>
                <c:pt idx="17">
                  <c:v>254.2275298453592</c:v>
                </c:pt>
                <c:pt idx="18">
                  <c:v>214.8928024033936</c:v>
                </c:pt>
                <c:pt idx="19">
                  <c:v>173.7227957824412</c:v>
                </c:pt>
                <c:pt idx="20">
                  <c:v>139.873684336702</c:v>
                </c:pt>
                <c:pt idx="21">
                  <c:v>117.0666457740723</c:v>
                </c:pt>
                <c:pt idx="22">
                  <c:v>103.5297981140979</c:v>
                </c:pt>
                <c:pt idx="23">
                  <c:v>97.4593965950607</c:v>
                </c:pt>
                <c:pt idx="24">
                  <c:v>95.54273008582641</c:v>
                </c:pt>
                <c:pt idx="25">
                  <c:v>95.44348904532444</c:v>
                </c:pt>
                <c:pt idx="26">
                  <c:v>96.25150941347256</c:v>
                </c:pt>
                <c:pt idx="27">
                  <c:v>97.5062195876519</c:v>
                </c:pt>
                <c:pt idx="28">
                  <c:v>98.7198030173957</c:v>
                </c:pt>
                <c:pt idx="29">
                  <c:v>100.1337585733427</c:v>
                </c:pt>
                <c:pt idx="30">
                  <c:v>101.4747457026603</c:v>
                </c:pt>
                <c:pt idx="31">
                  <c:v>102.7700238230969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609672"/>
        <c:axId val="2117612840"/>
      </c:scatterChart>
      <c:valAx>
        <c:axId val="2117609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612840"/>
        <c:crosses val="autoZero"/>
        <c:crossBetween val="midCat"/>
      </c:valAx>
      <c:valAx>
        <c:axId val="2117612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609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'980070'!$E$2719:$E$2750</c:f>
              <c:numCache>
                <c:formatCode>General</c:formatCode>
                <c:ptCount val="32"/>
                <c:pt idx="0">
                  <c:v>63.0</c:v>
                </c:pt>
                <c:pt idx="1">
                  <c:v>60.0</c:v>
                </c:pt>
                <c:pt idx="2">
                  <c:v>55.0</c:v>
                </c:pt>
                <c:pt idx="3">
                  <c:v>85.0</c:v>
                </c:pt>
                <c:pt idx="4">
                  <c:v>82.0</c:v>
                </c:pt>
                <c:pt idx="5">
                  <c:v>89.0</c:v>
                </c:pt>
                <c:pt idx="6">
                  <c:v>102.0</c:v>
                </c:pt>
                <c:pt idx="7">
                  <c:v>115.0</c:v>
                </c:pt>
                <c:pt idx="8">
                  <c:v>147.0</c:v>
                </c:pt>
                <c:pt idx="9">
                  <c:v>143.0</c:v>
                </c:pt>
                <c:pt idx="10">
                  <c:v>174.0</c:v>
                </c:pt>
                <c:pt idx="11">
                  <c:v>196.0</c:v>
                </c:pt>
                <c:pt idx="12">
                  <c:v>247.0</c:v>
                </c:pt>
                <c:pt idx="13">
                  <c:v>320.0</c:v>
                </c:pt>
                <c:pt idx="14">
                  <c:v>394.0</c:v>
                </c:pt>
                <c:pt idx="15">
                  <c:v>441.0</c:v>
                </c:pt>
                <c:pt idx="16">
                  <c:v>405.0</c:v>
                </c:pt>
                <c:pt idx="17">
                  <c:v>316.0</c:v>
                </c:pt>
                <c:pt idx="18">
                  <c:v>298.0</c:v>
                </c:pt>
                <c:pt idx="19">
                  <c:v>211.0</c:v>
                </c:pt>
                <c:pt idx="20">
                  <c:v>159.0</c:v>
                </c:pt>
                <c:pt idx="21">
                  <c:v>143.0</c:v>
                </c:pt>
                <c:pt idx="22">
                  <c:v>114.0</c:v>
                </c:pt>
                <c:pt idx="23">
                  <c:v>89.0</c:v>
                </c:pt>
                <c:pt idx="24">
                  <c:v>109.0</c:v>
                </c:pt>
                <c:pt idx="25">
                  <c:v>112.0</c:v>
                </c:pt>
                <c:pt idx="26">
                  <c:v>80.0</c:v>
                </c:pt>
                <c:pt idx="27">
                  <c:v>94.0</c:v>
                </c:pt>
                <c:pt idx="28">
                  <c:v>96.0</c:v>
                </c:pt>
                <c:pt idx="29">
                  <c:v>94.0</c:v>
                </c:pt>
                <c:pt idx="30">
                  <c:v>85.0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'980070'!$F$2719:$F$2750</c:f>
              <c:numCache>
                <c:formatCode>0</c:formatCode>
                <c:ptCount val="32"/>
                <c:pt idx="0">
                  <c:v>72.75055763062343</c:v>
                </c:pt>
                <c:pt idx="1">
                  <c:v>73.5674335008976</c:v>
                </c:pt>
                <c:pt idx="2">
                  <c:v>74.46163278775174</c:v>
                </c:pt>
                <c:pt idx="3">
                  <c:v>75.4374570498371</c:v>
                </c:pt>
                <c:pt idx="4">
                  <c:v>76.71862563903938</c:v>
                </c:pt>
                <c:pt idx="5">
                  <c:v>78.64984901254988</c:v>
                </c:pt>
                <c:pt idx="6">
                  <c:v>82.47221445915195</c:v>
                </c:pt>
                <c:pt idx="7">
                  <c:v>90.27012497650446</c:v>
                </c:pt>
                <c:pt idx="8">
                  <c:v>105.1771752803888</c:v>
                </c:pt>
                <c:pt idx="9">
                  <c:v>130.8264155655019</c:v>
                </c:pt>
                <c:pt idx="10">
                  <c:v>168.3150200561442</c:v>
                </c:pt>
                <c:pt idx="11">
                  <c:v>220.9921676948088</c:v>
                </c:pt>
                <c:pt idx="12">
                  <c:v>281.5873517754558</c:v>
                </c:pt>
                <c:pt idx="13">
                  <c:v>336.922151521883</c:v>
                </c:pt>
                <c:pt idx="14">
                  <c:v>380.3047929003132</c:v>
                </c:pt>
                <c:pt idx="15">
                  <c:v>396.0216371432404</c:v>
                </c:pt>
                <c:pt idx="16">
                  <c:v>379.0745557017058</c:v>
                </c:pt>
                <c:pt idx="17">
                  <c:v>335.340260270141</c:v>
                </c:pt>
                <c:pt idx="18">
                  <c:v>281.9238292683345</c:v>
                </c:pt>
                <c:pt idx="19">
                  <c:v>223.8195901307203</c:v>
                </c:pt>
                <c:pt idx="20">
                  <c:v>173.6733882793043</c:v>
                </c:pt>
                <c:pt idx="21">
                  <c:v>137.7267658636233</c:v>
                </c:pt>
                <c:pt idx="22">
                  <c:v>114.4760868211106</c:v>
                </c:pt>
                <c:pt idx="23">
                  <c:v>102.4739550522455</c:v>
                </c:pt>
                <c:pt idx="24">
                  <c:v>97.34343337627497</c:v>
                </c:pt>
                <c:pt idx="25">
                  <c:v>95.4120603982636</c:v>
                </c:pt>
                <c:pt idx="26">
                  <c:v>95.04413913201905</c:v>
                </c:pt>
                <c:pt idx="27">
                  <c:v>95.49083034431673</c:v>
                </c:pt>
                <c:pt idx="28">
                  <c:v>96.14512996868668</c:v>
                </c:pt>
                <c:pt idx="29">
                  <c:v>96.98436485534793</c:v>
                </c:pt>
                <c:pt idx="30">
                  <c:v>97.80306888915875</c:v>
                </c:pt>
                <c:pt idx="31">
                  <c:v>98.59950202065077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559272"/>
        <c:axId val="2117562440"/>
      </c:scatterChart>
      <c:valAx>
        <c:axId val="2117559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562440"/>
        <c:crosses val="autoZero"/>
        <c:crossBetween val="midCat"/>
      </c:valAx>
      <c:valAx>
        <c:axId val="2117562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59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'980070'!$E$2769:$E$2800</c:f>
              <c:numCache>
                <c:formatCode>General</c:formatCode>
                <c:ptCount val="32"/>
                <c:pt idx="0">
                  <c:v>73.0</c:v>
                </c:pt>
                <c:pt idx="1">
                  <c:v>54.0</c:v>
                </c:pt>
                <c:pt idx="2">
                  <c:v>64.0</c:v>
                </c:pt>
                <c:pt idx="3">
                  <c:v>86.0</c:v>
                </c:pt>
                <c:pt idx="4">
                  <c:v>88.0</c:v>
                </c:pt>
                <c:pt idx="5">
                  <c:v>86.0</c:v>
                </c:pt>
                <c:pt idx="6">
                  <c:v>95.0</c:v>
                </c:pt>
                <c:pt idx="7">
                  <c:v>102.0</c:v>
                </c:pt>
                <c:pt idx="8">
                  <c:v>122.0</c:v>
                </c:pt>
                <c:pt idx="9">
                  <c:v>136.0</c:v>
                </c:pt>
                <c:pt idx="10">
                  <c:v>174.0</c:v>
                </c:pt>
                <c:pt idx="11">
                  <c:v>177.0</c:v>
                </c:pt>
                <c:pt idx="12">
                  <c:v>247.0</c:v>
                </c:pt>
                <c:pt idx="13">
                  <c:v>311.0</c:v>
                </c:pt>
                <c:pt idx="14">
                  <c:v>379.0</c:v>
                </c:pt>
                <c:pt idx="15">
                  <c:v>408.0</c:v>
                </c:pt>
                <c:pt idx="16">
                  <c:v>373.0</c:v>
                </c:pt>
                <c:pt idx="17">
                  <c:v>341.0</c:v>
                </c:pt>
                <c:pt idx="18">
                  <c:v>280.0</c:v>
                </c:pt>
                <c:pt idx="19">
                  <c:v>206.0</c:v>
                </c:pt>
                <c:pt idx="20">
                  <c:v>158.0</c:v>
                </c:pt>
                <c:pt idx="21">
                  <c:v>142.0</c:v>
                </c:pt>
                <c:pt idx="22">
                  <c:v>97.0</c:v>
                </c:pt>
                <c:pt idx="23">
                  <c:v>112.0</c:v>
                </c:pt>
                <c:pt idx="24">
                  <c:v>124.0</c:v>
                </c:pt>
                <c:pt idx="25">
                  <c:v>97.0</c:v>
                </c:pt>
                <c:pt idx="26">
                  <c:v>90.0</c:v>
                </c:pt>
                <c:pt idx="27">
                  <c:v>95.0</c:v>
                </c:pt>
                <c:pt idx="28">
                  <c:v>71.0</c:v>
                </c:pt>
                <c:pt idx="29">
                  <c:v>95.0</c:v>
                </c:pt>
                <c:pt idx="30">
                  <c:v>112.0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'980070'!$F$2769:$F$2800</c:f>
              <c:numCache>
                <c:formatCode>0</c:formatCode>
                <c:ptCount val="32"/>
                <c:pt idx="0">
                  <c:v>74.88751587877864</c:v>
                </c:pt>
                <c:pt idx="1">
                  <c:v>75.59763112408481</c:v>
                </c:pt>
                <c:pt idx="2">
                  <c:v>76.36486690900625</c:v>
                </c:pt>
                <c:pt idx="3">
                  <c:v>77.17573434348469</c:v>
                </c:pt>
                <c:pt idx="4">
                  <c:v>78.1871241082033</c:v>
                </c:pt>
                <c:pt idx="5">
                  <c:v>79.6518074769705</c:v>
                </c:pt>
                <c:pt idx="6">
                  <c:v>82.54765297523687</c:v>
                </c:pt>
                <c:pt idx="7">
                  <c:v>88.65218012557112</c:v>
                </c:pt>
                <c:pt idx="8">
                  <c:v>100.8819381723867</c:v>
                </c:pt>
                <c:pt idx="9">
                  <c:v>122.9662312167602</c:v>
                </c:pt>
                <c:pt idx="10">
                  <c:v>156.7096894905902</c:v>
                </c:pt>
                <c:pt idx="11">
                  <c:v>206.1092845785479</c:v>
                </c:pt>
                <c:pt idx="12">
                  <c:v>265.1580097862982</c:v>
                </c:pt>
                <c:pt idx="13">
                  <c:v>321.0768013214016</c:v>
                </c:pt>
                <c:pt idx="14">
                  <c:v>366.8859380271235</c:v>
                </c:pt>
                <c:pt idx="15">
                  <c:v>385.7627873117676</c:v>
                </c:pt>
                <c:pt idx="16">
                  <c:v>371.4341110847004</c:v>
                </c:pt>
                <c:pt idx="17">
                  <c:v>329.1905825327759</c:v>
                </c:pt>
                <c:pt idx="18">
                  <c:v>276.3841786018965</c:v>
                </c:pt>
                <c:pt idx="19">
                  <c:v>218.6983815368299</c:v>
                </c:pt>
                <c:pt idx="20">
                  <c:v>169.1957388175127</c:v>
                </c:pt>
                <c:pt idx="21">
                  <c:v>134.1835518826386</c:v>
                </c:pt>
                <c:pt idx="22">
                  <c:v>111.9943977153586</c:v>
                </c:pt>
                <c:pt idx="23">
                  <c:v>100.8480196344286</c:v>
                </c:pt>
                <c:pt idx="24">
                  <c:v>96.2391362588429</c:v>
                </c:pt>
                <c:pt idx="25">
                  <c:v>94.58095267550508</c:v>
                </c:pt>
                <c:pt idx="26">
                  <c:v>94.31624502782554</c:v>
                </c:pt>
                <c:pt idx="27">
                  <c:v>94.74571512079143</c:v>
                </c:pt>
                <c:pt idx="28">
                  <c:v>95.33387566668155</c:v>
                </c:pt>
                <c:pt idx="29">
                  <c:v>96.07475514391352</c:v>
                </c:pt>
                <c:pt idx="30">
                  <c:v>96.79268321970532</c:v>
                </c:pt>
                <c:pt idx="31">
                  <c:v>97.48962109072242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546984"/>
        <c:axId val="2117550152"/>
      </c:scatterChart>
      <c:valAx>
        <c:axId val="211754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550152"/>
        <c:crosses val="autoZero"/>
        <c:crossBetween val="midCat"/>
      </c:valAx>
      <c:valAx>
        <c:axId val="2117550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46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'980070'!$E$2819:$E$2850</c:f>
              <c:numCache>
                <c:formatCode>General</c:formatCode>
                <c:ptCount val="32"/>
                <c:pt idx="0">
                  <c:v>66.0</c:v>
                </c:pt>
                <c:pt idx="1">
                  <c:v>53.0</c:v>
                </c:pt>
                <c:pt idx="2">
                  <c:v>68.0</c:v>
                </c:pt>
                <c:pt idx="3">
                  <c:v>79.0</c:v>
                </c:pt>
                <c:pt idx="4">
                  <c:v>82.0</c:v>
                </c:pt>
                <c:pt idx="5">
                  <c:v>89.0</c:v>
                </c:pt>
                <c:pt idx="6">
                  <c:v>80.0</c:v>
                </c:pt>
                <c:pt idx="7">
                  <c:v>93.0</c:v>
                </c:pt>
                <c:pt idx="8">
                  <c:v>114.0</c:v>
                </c:pt>
                <c:pt idx="9">
                  <c:v>145.0</c:v>
                </c:pt>
                <c:pt idx="10">
                  <c:v>152.0</c:v>
                </c:pt>
                <c:pt idx="11">
                  <c:v>183.0</c:v>
                </c:pt>
                <c:pt idx="12">
                  <c:v>253.0</c:v>
                </c:pt>
                <c:pt idx="13">
                  <c:v>316.0</c:v>
                </c:pt>
                <c:pt idx="14">
                  <c:v>390.0</c:v>
                </c:pt>
                <c:pt idx="15">
                  <c:v>352.0</c:v>
                </c:pt>
                <c:pt idx="16">
                  <c:v>373.0</c:v>
                </c:pt>
                <c:pt idx="17">
                  <c:v>307.0</c:v>
                </c:pt>
                <c:pt idx="18">
                  <c:v>254.0</c:v>
                </c:pt>
                <c:pt idx="19">
                  <c:v>187.0</c:v>
                </c:pt>
                <c:pt idx="20">
                  <c:v>146.0</c:v>
                </c:pt>
                <c:pt idx="21">
                  <c:v>128.0</c:v>
                </c:pt>
                <c:pt idx="22">
                  <c:v>128.0</c:v>
                </c:pt>
                <c:pt idx="23">
                  <c:v>95.0</c:v>
                </c:pt>
                <c:pt idx="24">
                  <c:v>88.0</c:v>
                </c:pt>
                <c:pt idx="25">
                  <c:v>104.0</c:v>
                </c:pt>
                <c:pt idx="26">
                  <c:v>80.0</c:v>
                </c:pt>
                <c:pt idx="27">
                  <c:v>94.0</c:v>
                </c:pt>
                <c:pt idx="28">
                  <c:v>103.0</c:v>
                </c:pt>
                <c:pt idx="29">
                  <c:v>96.0</c:v>
                </c:pt>
                <c:pt idx="30">
                  <c:v>79.0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'980070'!$F$2819:$F$2850</c:f>
              <c:numCache>
                <c:formatCode>0</c:formatCode>
                <c:ptCount val="32"/>
                <c:pt idx="0">
                  <c:v>70.2671589866294</c:v>
                </c:pt>
                <c:pt idx="1">
                  <c:v>71.09655022811008</c:v>
                </c:pt>
                <c:pt idx="2">
                  <c:v>71.993682684872</c:v>
                </c:pt>
                <c:pt idx="3">
                  <c:v>72.94369023585575</c:v>
                </c:pt>
                <c:pt idx="4">
                  <c:v>74.12869998202213</c:v>
                </c:pt>
                <c:pt idx="5">
                  <c:v>75.83180389827493</c:v>
                </c:pt>
                <c:pt idx="6">
                  <c:v>79.14088408045127</c:v>
                </c:pt>
                <c:pt idx="7">
                  <c:v>85.95452310168987</c:v>
                </c:pt>
                <c:pt idx="8">
                  <c:v>99.26420160578948</c:v>
                </c:pt>
                <c:pt idx="9">
                  <c:v>122.6872328223177</c:v>
                </c:pt>
                <c:pt idx="10">
                  <c:v>157.5552422308518</c:v>
                </c:pt>
                <c:pt idx="11">
                  <c:v>207.1753090461291</c:v>
                </c:pt>
                <c:pt idx="12">
                  <c:v>264.559293136025</c:v>
                </c:pt>
                <c:pt idx="13">
                  <c:v>316.7002085186024</c:v>
                </c:pt>
                <c:pt idx="14">
                  <c:v>356.5543473470277</c:v>
                </c:pt>
                <c:pt idx="15">
                  <c:v>368.9338130269371</c:v>
                </c:pt>
                <c:pt idx="16">
                  <c:v>349.7010209330648</c:v>
                </c:pt>
                <c:pt idx="17">
                  <c:v>305.715591237045</c:v>
                </c:pt>
                <c:pt idx="18">
                  <c:v>254.305150313349</c:v>
                </c:pt>
                <c:pt idx="19">
                  <c:v>200.4143283667043</c:v>
                </c:pt>
                <c:pt idx="20">
                  <c:v>155.7289606271416</c:v>
                </c:pt>
                <c:pt idx="21">
                  <c:v>125.1039883755064</c:v>
                </c:pt>
                <c:pt idx="22">
                  <c:v>106.3199938509844</c:v>
                </c:pt>
                <c:pt idx="23">
                  <c:v>97.25834434648637</c:v>
                </c:pt>
                <c:pt idx="24">
                  <c:v>93.74329247112473</c:v>
                </c:pt>
                <c:pt idx="25">
                  <c:v>92.67176167872877</c:v>
                </c:pt>
                <c:pt idx="26">
                  <c:v>92.75070907043569</c:v>
                </c:pt>
                <c:pt idx="27">
                  <c:v>93.39244718399155</c:v>
                </c:pt>
                <c:pt idx="28">
                  <c:v>94.11735963939257</c:v>
                </c:pt>
                <c:pt idx="29">
                  <c:v>94.99468841020458</c:v>
                </c:pt>
                <c:pt idx="30">
                  <c:v>95.83553681752315</c:v>
                </c:pt>
                <c:pt idx="31">
                  <c:v>96.64968350488456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456072"/>
        <c:axId val="2117459240"/>
      </c:scatterChart>
      <c:valAx>
        <c:axId val="2117456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459240"/>
        <c:crosses val="autoZero"/>
        <c:crossBetween val="midCat"/>
      </c:valAx>
      <c:valAx>
        <c:axId val="2117459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56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'980070'!$E$2869:$E$2900</c:f>
              <c:numCache>
                <c:formatCode>General</c:formatCode>
                <c:ptCount val="32"/>
                <c:pt idx="0">
                  <c:v>72.0</c:v>
                </c:pt>
                <c:pt idx="1">
                  <c:v>72.0</c:v>
                </c:pt>
                <c:pt idx="2">
                  <c:v>61.0</c:v>
                </c:pt>
                <c:pt idx="3">
                  <c:v>95.0</c:v>
                </c:pt>
                <c:pt idx="4">
                  <c:v>82.0</c:v>
                </c:pt>
                <c:pt idx="5">
                  <c:v>87.0</c:v>
                </c:pt>
                <c:pt idx="6">
                  <c:v>93.0</c:v>
                </c:pt>
                <c:pt idx="7">
                  <c:v>89.0</c:v>
                </c:pt>
                <c:pt idx="8">
                  <c:v>126.0</c:v>
                </c:pt>
                <c:pt idx="9">
                  <c:v>126.0</c:v>
                </c:pt>
                <c:pt idx="10">
                  <c:v>148.0</c:v>
                </c:pt>
                <c:pt idx="11">
                  <c:v>189.0</c:v>
                </c:pt>
                <c:pt idx="12">
                  <c:v>224.0</c:v>
                </c:pt>
                <c:pt idx="13">
                  <c:v>304.0</c:v>
                </c:pt>
                <c:pt idx="14">
                  <c:v>313.0</c:v>
                </c:pt>
                <c:pt idx="15">
                  <c:v>361.0</c:v>
                </c:pt>
                <c:pt idx="16">
                  <c:v>353.0</c:v>
                </c:pt>
                <c:pt idx="17">
                  <c:v>286.0</c:v>
                </c:pt>
                <c:pt idx="18">
                  <c:v>241.0</c:v>
                </c:pt>
                <c:pt idx="19">
                  <c:v>169.0</c:v>
                </c:pt>
                <c:pt idx="20">
                  <c:v>139.0</c:v>
                </c:pt>
                <c:pt idx="21">
                  <c:v>109.0</c:v>
                </c:pt>
                <c:pt idx="22">
                  <c:v>115.0</c:v>
                </c:pt>
                <c:pt idx="23">
                  <c:v>96.0</c:v>
                </c:pt>
                <c:pt idx="24">
                  <c:v>84.0</c:v>
                </c:pt>
                <c:pt idx="25">
                  <c:v>76.0</c:v>
                </c:pt>
                <c:pt idx="26">
                  <c:v>83.0</c:v>
                </c:pt>
                <c:pt idx="27">
                  <c:v>102.0</c:v>
                </c:pt>
                <c:pt idx="28">
                  <c:v>83.0</c:v>
                </c:pt>
                <c:pt idx="29">
                  <c:v>73.0</c:v>
                </c:pt>
                <c:pt idx="30">
                  <c:v>96.0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'980070'!$F$2869:$F$2900</c:f>
              <c:numCache>
                <c:formatCode>0</c:formatCode>
                <c:ptCount val="32"/>
                <c:pt idx="0">
                  <c:v>78.56383347615269</c:v>
                </c:pt>
                <c:pt idx="1">
                  <c:v>78.82041890793788</c:v>
                </c:pt>
                <c:pt idx="2">
                  <c:v>79.1051629471438</c:v>
                </c:pt>
                <c:pt idx="3">
                  <c:v>79.4339669470636</c:v>
                </c:pt>
                <c:pt idx="4">
                  <c:v>79.93060120315223</c:v>
                </c:pt>
                <c:pt idx="5">
                  <c:v>80.83763548694807</c:v>
                </c:pt>
                <c:pt idx="6">
                  <c:v>82.98185993853613</c:v>
                </c:pt>
                <c:pt idx="7">
                  <c:v>88.00057033842589</c:v>
                </c:pt>
                <c:pt idx="8">
                  <c:v>98.60880609231469</c:v>
                </c:pt>
                <c:pt idx="9">
                  <c:v>118.2834105187944</c:v>
                </c:pt>
                <c:pt idx="10">
                  <c:v>148.6938320748242</c:v>
                </c:pt>
                <c:pt idx="11">
                  <c:v>193.2620703939162</c:v>
                </c:pt>
                <c:pt idx="12">
                  <c:v>246.0365095313935</c:v>
                </c:pt>
                <c:pt idx="13">
                  <c:v>294.8706932663571</c:v>
                </c:pt>
                <c:pt idx="14">
                  <c:v>332.763268987907</c:v>
                </c:pt>
                <c:pt idx="15">
                  <c:v>344.8273536994962</c:v>
                </c:pt>
                <c:pt idx="16">
                  <c:v>326.7140784994222</c:v>
                </c:pt>
                <c:pt idx="17">
                  <c:v>284.9395843011569</c:v>
                </c:pt>
                <c:pt idx="18">
                  <c:v>236.2376574726041</c:v>
                </c:pt>
                <c:pt idx="19">
                  <c:v>185.5510839141893</c:v>
                </c:pt>
                <c:pt idx="20">
                  <c:v>143.9767694983011</c:v>
                </c:pt>
                <c:pt idx="21">
                  <c:v>115.845334735922</c:v>
                </c:pt>
                <c:pt idx="22">
                  <c:v>98.78111608302724</c:v>
                </c:pt>
                <c:pt idx="23">
                  <c:v>90.54228102078129</c:v>
                </c:pt>
                <c:pt idx="24">
                  <c:v>87.20566995453295</c:v>
                </c:pt>
                <c:pt idx="25">
                  <c:v>85.95523502220998</c:v>
                </c:pt>
                <c:pt idx="26">
                  <c:v>85.61703844369649</c:v>
                </c:pt>
                <c:pt idx="27">
                  <c:v>85.70085150200416</c:v>
                </c:pt>
                <c:pt idx="28">
                  <c:v>85.89693432774136</c:v>
                </c:pt>
                <c:pt idx="29">
                  <c:v>86.158935960657</c:v>
                </c:pt>
                <c:pt idx="30">
                  <c:v>86.41575330782969</c:v>
                </c:pt>
                <c:pt idx="31">
                  <c:v>86.66551681051926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376952"/>
        <c:axId val="2117380120"/>
      </c:scatterChart>
      <c:valAx>
        <c:axId val="2117376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380120"/>
        <c:crosses val="autoZero"/>
        <c:crossBetween val="midCat"/>
      </c:valAx>
      <c:valAx>
        <c:axId val="2117380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376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'980070'!$E$2919:$E$2950</c:f>
              <c:numCache>
                <c:formatCode>General</c:formatCode>
                <c:ptCount val="32"/>
                <c:pt idx="0">
                  <c:v>59.0</c:v>
                </c:pt>
                <c:pt idx="1">
                  <c:v>66.0</c:v>
                </c:pt>
                <c:pt idx="2">
                  <c:v>56.0</c:v>
                </c:pt>
                <c:pt idx="3">
                  <c:v>76.0</c:v>
                </c:pt>
                <c:pt idx="4">
                  <c:v>86.0</c:v>
                </c:pt>
                <c:pt idx="5">
                  <c:v>86.0</c:v>
                </c:pt>
                <c:pt idx="6">
                  <c:v>76.0</c:v>
                </c:pt>
                <c:pt idx="7">
                  <c:v>76.0</c:v>
                </c:pt>
                <c:pt idx="8">
                  <c:v>110.0</c:v>
                </c:pt>
                <c:pt idx="9">
                  <c:v>131.0</c:v>
                </c:pt>
                <c:pt idx="10">
                  <c:v>138.0</c:v>
                </c:pt>
                <c:pt idx="11">
                  <c:v>186.0</c:v>
                </c:pt>
                <c:pt idx="12">
                  <c:v>220.0</c:v>
                </c:pt>
                <c:pt idx="13">
                  <c:v>260.0</c:v>
                </c:pt>
                <c:pt idx="14">
                  <c:v>333.0</c:v>
                </c:pt>
                <c:pt idx="15">
                  <c:v>342.0</c:v>
                </c:pt>
                <c:pt idx="16">
                  <c:v>335.0</c:v>
                </c:pt>
                <c:pt idx="17">
                  <c:v>267.0</c:v>
                </c:pt>
                <c:pt idx="18">
                  <c:v>222.0</c:v>
                </c:pt>
                <c:pt idx="19">
                  <c:v>168.0</c:v>
                </c:pt>
                <c:pt idx="20">
                  <c:v>154.0</c:v>
                </c:pt>
                <c:pt idx="21">
                  <c:v>118.0</c:v>
                </c:pt>
                <c:pt idx="22">
                  <c:v>79.0</c:v>
                </c:pt>
                <c:pt idx="23">
                  <c:v>91.0</c:v>
                </c:pt>
                <c:pt idx="24">
                  <c:v>100.0</c:v>
                </c:pt>
                <c:pt idx="25">
                  <c:v>92.0</c:v>
                </c:pt>
                <c:pt idx="26">
                  <c:v>100.0</c:v>
                </c:pt>
                <c:pt idx="27">
                  <c:v>109.0</c:v>
                </c:pt>
                <c:pt idx="28">
                  <c:v>92.0</c:v>
                </c:pt>
                <c:pt idx="29">
                  <c:v>80.0</c:v>
                </c:pt>
                <c:pt idx="30">
                  <c:v>82.0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'980070'!$F$2919:$F$2950</c:f>
              <c:numCache>
                <c:formatCode>0</c:formatCode>
                <c:ptCount val="32"/>
                <c:pt idx="0">
                  <c:v>68.19814541164656</c:v>
                </c:pt>
                <c:pt idx="1">
                  <c:v>69.02665680470713</c:v>
                </c:pt>
                <c:pt idx="2">
                  <c:v>69.91321032237183</c:v>
                </c:pt>
                <c:pt idx="3">
                  <c:v>70.82304636042234</c:v>
                </c:pt>
                <c:pt idx="4">
                  <c:v>71.88651085676275</c:v>
                </c:pt>
                <c:pt idx="5">
                  <c:v>73.29838878979493</c:v>
                </c:pt>
                <c:pt idx="6">
                  <c:v>75.90861405018895</c:v>
                </c:pt>
                <c:pt idx="7">
                  <c:v>81.26027278611487</c:v>
                </c:pt>
                <c:pt idx="8">
                  <c:v>91.95848120656898</c:v>
                </c:pt>
                <c:pt idx="9">
                  <c:v>111.3808768611117</c:v>
                </c:pt>
                <c:pt idx="10">
                  <c:v>141.1618170573437</c:v>
                </c:pt>
                <c:pt idx="11">
                  <c:v>184.6498903363349</c:v>
                </c:pt>
                <c:pt idx="12">
                  <c:v>235.9986791248565</c:v>
                </c:pt>
                <c:pt idx="13">
                  <c:v>283.3256988465591</c:v>
                </c:pt>
                <c:pt idx="14">
                  <c:v>319.7601358968348</c:v>
                </c:pt>
                <c:pt idx="15">
                  <c:v>330.9487558652752</c:v>
                </c:pt>
                <c:pt idx="16">
                  <c:v>312.9997788287329</c:v>
                </c:pt>
                <c:pt idx="17">
                  <c:v>272.6346927265071</c:v>
                </c:pt>
                <c:pt idx="18">
                  <c:v>226.2089549659167</c:v>
                </c:pt>
                <c:pt idx="19">
                  <c:v>178.55253208286</c:v>
                </c:pt>
                <c:pt idx="20">
                  <c:v>140.125019977521</c:v>
                </c:pt>
                <c:pt idx="21">
                  <c:v>114.7053174564102</c:v>
                </c:pt>
                <c:pt idx="22">
                  <c:v>99.81266277183951</c:v>
                </c:pt>
                <c:pt idx="23">
                  <c:v>93.07890973544957</c:v>
                </c:pt>
                <c:pt idx="24">
                  <c:v>90.74079817694978</c:v>
                </c:pt>
                <c:pt idx="25">
                  <c:v>90.24839716959337</c:v>
                </c:pt>
                <c:pt idx="26">
                  <c:v>90.60287919138398</c:v>
                </c:pt>
                <c:pt idx="27">
                  <c:v>91.35109199623147</c:v>
                </c:pt>
                <c:pt idx="28">
                  <c:v>92.10791985903026</c:v>
                </c:pt>
                <c:pt idx="29">
                  <c:v>92.99789451205531</c:v>
                </c:pt>
                <c:pt idx="30">
                  <c:v>93.84358950030035</c:v>
                </c:pt>
                <c:pt idx="31">
                  <c:v>94.66070416360247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422248"/>
        <c:axId val="2117425416"/>
      </c:scatterChart>
      <c:valAx>
        <c:axId val="2117422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425416"/>
        <c:crosses val="autoZero"/>
        <c:crossBetween val="midCat"/>
      </c:valAx>
      <c:valAx>
        <c:axId val="2117425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22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'980070'!$E$269:$E$300</c:f>
              <c:numCache>
                <c:formatCode>General</c:formatCode>
                <c:ptCount val="32"/>
                <c:pt idx="0">
                  <c:v>69.0</c:v>
                </c:pt>
                <c:pt idx="1">
                  <c:v>60.0</c:v>
                </c:pt>
                <c:pt idx="2">
                  <c:v>61.0</c:v>
                </c:pt>
                <c:pt idx="3">
                  <c:v>81.0</c:v>
                </c:pt>
                <c:pt idx="4">
                  <c:v>69.0</c:v>
                </c:pt>
                <c:pt idx="5">
                  <c:v>97.0</c:v>
                </c:pt>
                <c:pt idx="6">
                  <c:v>98.0</c:v>
                </c:pt>
                <c:pt idx="7">
                  <c:v>114.0</c:v>
                </c:pt>
                <c:pt idx="8">
                  <c:v>113.0</c:v>
                </c:pt>
                <c:pt idx="9">
                  <c:v>145.0</c:v>
                </c:pt>
                <c:pt idx="10">
                  <c:v>181.0</c:v>
                </c:pt>
                <c:pt idx="11">
                  <c:v>214.0</c:v>
                </c:pt>
                <c:pt idx="12">
                  <c:v>304.0</c:v>
                </c:pt>
                <c:pt idx="13">
                  <c:v>346.0</c:v>
                </c:pt>
                <c:pt idx="14">
                  <c:v>426.0</c:v>
                </c:pt>
                <c:pt idx="15">
                  <c:v>447.0</c:v>
                </c:pt>
                <c:pt idx="16">
                  <c:v>365.0</c:v>
                </c:pt>
                <c:pt idx="17">
                  <c:v>355.0</c:v>
                </c:pt>
                <c:pt idx="18">
                  <c:v>256.0</c:v>
                </c:pt>
                <c:pt idx="19">
                  <c:v>202.0</c:v>
                </c:pt>
                <c:pt idx="20">
                  <c:v>173.0</c:v>
                </c:pt>
                <c:pt idx="21">
                  <c:v>136.0</c:v>
                </c:pt>
                <c:pt idx="22">
                  <c:v>127.0</c:v>
                </c:pt>
                <c:pt idx="23">
                  <c:v>107.0</c:v>
                </c:pt>
                <c:pt idx="24">
                  <c:v>92.0</c:v>
                </c:pt>
                <c:pt idx="25">
                  <c:v>100.0</c:v>
                </c:pt>
                <c:pt idx="26">
                  <c:v>100.0</c:v>
                </c:pt>
                <c:pt idx="27">
                  <c:v>94.0</c:v>
                </c:pt>
                <c:pt idx="28">
                  <c:v>99.0</c:v>
                </c:pt>
                <c:pt idx="29">
                  <c:v>96.0</c:v>
                </c:pt>
                <c:pt idx="30">
                  <c:v>94.0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'980070'!$F$269:$F$300</c:f>
              <c:numCache>
                <c:formatCode>0</c:formatCode>
                <c:ptCount val="32"/>
                <c:pt idx="0">
                  <c:v>71.63118955142207</c:v>
                </c:pt>
                <c:pt idx="1">
                  <c:v>72.48246933860374</c:v>
                </c:pt>
                <c:pt idx="2">
                  <c:v>73.4273797843491</c:v>
                </c:pt>
                <c:pt idx="3">
                  <c:v>74.49427944770687</c:v>
                </c:pt>
                <c:pt idx="4">
                  <c:v>75.97358096718334</c:v>
                </c:pt>
                <c:pt idx="5">
                  <c:v>78.31278411176586</c:v>
                </c:pt>
                <c:pt idx="6">
                  <c:v>83.03412899906248</c:v>
                </c:pt>
                <c:pt idx="7">
                  <c:v>92.60297553585801</c:v>
                </c:pt>
                <c:pt idx="8">
                  <c:v>110.5100251281991</c:v>
                </c:pt>
                <c:pt idx="9">
                  <c:v>140.4765961156938</c:v>
                </c:pt>
                <c:pt idx="10">
                  <c:v>182.9614974701791</c:v>
                </c:pt>
                <c:pt idx="11">
                  <c:v>240.6720331745756</c:v>
                </c:pt>
                <c:pt idx="12">
                  <c:v>304.472532591463</c:v>
                </c:pt>
                <c:pt idx="13">
                  <c:v>359.8835695196062</c:v>
                </c:pt>
                <c:pt idx="14">
                  <c:v>399.6792948106906</c:v>
                </c:pt>
                <c:pt idx="15">
                  <c:v>408.8191236992636</c:v>
                </c:pt>
                <c:pt idx="16">
                  <c:v>384.3384404282503</c:v>
                </c:pt>
                <c:pt idx="17">
                  <c:v>334.334999370538</c:v>
                </c:pt>
                <c:pt idx="18">
                  <c:v>277.343587588034</c:v>
                </c:pt>
                <c:pt idx="19">
                  <c:v>217.8861101907248</c:v>
                </c:pt>
                <c:pt idx="20">
                  <c:v>168.2431150819154</c:v>
                </c:pt>
                <c:pt idx="21">
                  <c:v>133.6490929431663</c:v>
                </c:pt>
                <c:pt idx="22">
                  <c:v>111.8558684655657</c:v>
                </c:pt>
                <c:pt idx="23">
                  <c:v>100.9113357363422</c:v>
                </c:pt>
                <c:pt idx="24">
                  <c:v>96.38801974548146</c:v>
                </c:pt>
                <c:pt idx="25">
                  <c:v>94.7910734187162</c:v>
                </c:pt>
                <c:pt idx="26">
                  <c:v>94.60805428207707</c:v>
                </c:pt>
                <c:pt idx="27">
                  <c:v>95.1491500134799</c:v>
                </c:pt>
                <c:pt idx="28">
                  <c:v>95.85021614130316</c:v>
                </c:pt>
                <c:pt idx="29">
                  <c:v>96.72774457099211</c:v>
                </c:pt>
                <c:pt idx="30">
                  <c:v>97.57778365243085</c:v>
                </c:pt>
                <c:pt idx="31">
                  <c:v>98.403210877319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871320"/>
        <c:axId val="-2140868152"/>
      </c:scatterChart>
      <c:valAx>
        <c:axId val="-2140871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868152"/>
        <c:crosses val="autoZero"/>
        <c:crossBetween val="midCat"/>
      </c:valAx>
      <c:valAx>
        <c:axId val="-2140868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0871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'980070'!$E$2969:$E$3000</c:f>
              <c:numCache>
                <c:formatCode>General</c:formatCode>
                <c:ptCount val="32"/>
                <c:pt idx="0">
                  <c:v>68.0</c:v>
                </c:pt>
                <c:pt idx="1">
                  <c:v>80.0</c:v>
                </c:pt>
                <c:pt idx="2">
                  <c:v>62.0</c:v>
                </c:pt>
                <c:pt idx="3">
                  <c:v>71.0</c:v>
                </c:pt>
                <c:pt idx="4">
                  <c:v>99.0</c:v>
                </c:pt>
                <c:pt idx="5">
                  <c:v>78.0</c:v>
                </c:pt>
                <c:pt idx="6">
                  <c:v>75.0</c:v>
                </c:pt>
                <c:pt idx="7">
                  <c:v>86.0</c:v>
                </c:pt>
                <c:pt idx="8">
                  <c:v>90.0</c:v>
                </c:pt>
                <c:pt idx="9">
                  <c:v>106.0</c:v>
                </c:pt>
                <c:pt idx="10">
                  <c:v>144.0</c:v>
                </c:pt>
                <c:pt idx="11">
                  <c:v>174.0</c:v>
                </c:pt>
                <c:pt idx="12">
                  <c:v>200.0</c:v>
                </c:pt>
                <c:pt idx="13">
                  <c:v>254.0</c:v>
                </c:pt>
                <c:pt idx="14">
                  <c:v>327.0</c:v>
                </c:pt>
                <c:pt idx="15">
                  <c:v>304.0</c:v>
                </c:pt>
                <c:pt idx="16">
                  <c:v>303.0</c:v>
                </c:pt>
                <c:pt idx="17">
                  <c:v>296.0</c:v>
                </c:pt>
                <c:pt idx="18">
                  <c:v>191.0</c:v>
                </c:pt>
                <c:pt idx="19">
                  <c:v>191.0</c:v>
                </c:pt>
                <c:pt idx="20">
                  <c:v>122.0</c:v>
                </c:pt>
                <c:pt idx="21">
                  <c:v>117.0</c:v>
                </c:pt>
                <c:pt idx="22">
                  <c:v>111.0</c:v>
                </c:pt>
                <c:pt idx="23">
                  <c:v>118.0</c:v>
                </c:pt>
                <c:pt idx="24">
                  <c:v>104.0</c:v>
                </c:pt>
                <c:pt idx="25">
                  <c:v>89.0</c:v>
                </c:pt>
                <c:pt idx="26">
                  <c:v>81.0</c:v>
                </c:pt>
                <c:pt idx="27">
                  <c:v>81.0</c:v>
                </c:pt>
                <c:pt idx="28">
                  <c:v>92.0</c:v>
                </c:pt>
                <c:pt idx="29">
                  <c:v>89.0</c:v>
                </c:pt>
                <c:pt idx="30">
                  <c:v>87.0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'980070'!$F$2969:$F$3000</c:f>
              <c:numCache>
                <c:formatCode>0</c:formatCode>
                <c:ptCount val="32"/>
                <c:pt idx="0">
                  <c:v>73.26635069232041</c:v>
                </c:pt>
                <c:pt idx="1">
                  <c:v>73.89678860151629</c:v>
                </c:pt>
                <c:pt idx="2">
                  <c:v>74.56910443434985</c:v>
                </c:pt>
                <c:pt idx="3">
                  <c:v>75.25243223533398</c:v>
                </c:pt>
                <c:pt idx="4">
                  <c:v>76.03622782290883</c:v>
                </c:pt>
                <c:pt idx="5">
                  <c:v>77.05853070835609</c:v>
                </c:pt>
                <c:pt idx="6">
                  <c:v>78.95603926443324</c:v>
                </c:pt>
                <c:pt idx="7">
                  <c:v>82.96428393442364</c:v>
                </c:pt>
                <c:pt idx="8">
                  <c:v>91.318661485483</c:v>
                </c:pt>
                <c:pt idx="9">
                  <c:v>107.1547678990188</c:v>
                </c:pt>
                <c:pt idx="10">
                  <c:v>132.4383361238672</c:v>
                </c:pt>
                <c:pt idx="11">
                  <c:v>170.823453147298</c:v>
                </c:pt>
                <c:pt idx="12">
                  <c:v>217.9455480874715</c:v>
                </c:pt>
                <c:pt idx="13">
                  <c:v>263.1891885737233</c:v>
                </c:pt>
                <c:pt idx="14">
                  <c:v>300.0878446452079</c:v>
                </c:pt>
                <c:pt idx="15">
                  <c:v>314.1913284220956</c:v>
                </c:pt>
                <c:pt idx="16">
                  <c:v>300.4424083036599</c:v>
                </c:pt>
                <c:pt idx="17">
                  <c:v>264.2248287029436</c:v>
                </c:pt>
                <c:pt idx="18">
                  <c:v>220.8965509776542</c:v>
                </c:pt>
                <c:pt idx="19">
                  <c:v>175.5703724808932</c:v>
                </c:pt>
                <c:pt idx="20">
                  <c:v>138.6357951565341</c:v>
                </c:pt>
                <c:pt idx="21">
                  <c:v>114.0775153148815</c:v>
                </c:pt>
                <c:pt idx="22">
                  <c:v>99.65097376040703</c:v>
                </c:pt>
                <c:pt idx="23">
                  <c:v>93.09059505868137</c:v>
                </c:pt>
                <c:pt idx="24">
                  <c:v>90.75177165775521</c:v>
                </c:pt>
                <c:pt idx="25">
                  <c:v>90.16603291088242</c:v>
                </c:pt>
                <c:pt idx="26">
                  <c:v>90.36142777958698</c:v>
                </c:pt>
                <c:pt idx="27">
                  <c:v>90.91132307247956</c:v>
                </c:pt>
                <c:pt idx="28">
                  <c:v>91.48406494272883</c:v>
                </c:pt>
                <c:pt idx="29">
                  <c:v>92.16129110546332</c:v>
                </c:pt>
                <c:pt idx="30">
                  <c:v>92.80551368164644</c:v>
                </c:pt>
                <c:pt idx="31">
                  <c:v>93.42805473068638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331992"/>
        <c:axId val="2117335160"/>
      </c:scatterChart>
      <c:valAx>
        <c:axId val="2117331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335160"/>
        <c:crosses val="autoZero"/>
        <c:crossBetween val="midCat"/>
      </c:valAx>
      <c:valAx>
        <c:axId val="2117335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331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'980070'!$E$3019:$E$3050</c:f>
              <c:numCache>
                <c:formatCode>General</c:formatCode>
                <c:ptCount val="32"/>
                <c:pt idx="0">
                  <c:v>75.0</c:v>
                </c:pt>
                <c:pt idx="1">
                  <c:v>64.0</c:v>
                </c:pt>
                <c:pt idx="2">
                  <c:v>69.0</c:v>
                </c:pt>
                <c:pt idx="3">
                  <c:v>69.0</c:v>
                </c:pt>
                <c:pt idx="4">
                  <c:v>69.0</c:v>
                </c:pt>
                <c:pt idx="5">
                  <c:v>74.0</c:v>
                </c:pt>
                <c:pt idx="6">
                  <c:v>88.0</c:v>
                </c:pt>
                <c:pt idx="7">
                  <c:v>99.0</c:v>
                </c:pt>
                <c:pt idx="8">
                  <c:v>110.0</c:v>
                </c:pt>
                <c:pt idx="9">
                  <c:v>115.0</c:v>
                </c:pt>
                <c:pt idx="10">
                  <c:v>128.0</c:v>
                </c:pt>
                <c:pt idx="11">
                  <c:v>158.0</c:v>
                </c:pt>
                <c:pt idx="12">
                  <c:v>212.0</c:v>
                </c:pt>
                <c:pt idx="13">
                  <c:v>250.0</c:v>
                </c:pt>
                <c:pt idx="14">
                  <c:v>292.0</c:v>
                </c:pt>
                <c:pt idx="15">
                  <c:v>300.0</c:v>
                </c:pt>
                <c:pt idx="16">
                  <c:v>290.0</c:v>
                </c:pt>
                <c:pt idx="17">
                  <c:v>268.0</c:v>
                </c:pt>
                <c:pt idx="18">
                  <c:v>203.0</c:v>
                </c:pt>
                <c:pt idx="19">
                  <c:v>202.0</c:v>
                </c:pt>
                <c:pt idx="20">
                  <c:v>127.0</c:v>
                </c:pt>
                <c:pt idx="21">
                  <c:v>115.0</c:v>
                </c:pt>
                <c:pt idx="22">
                  <c:v>107.0</c:v>
                </c:pt>
                <c:pt idx="23">
                  <c:v>102.0</c:v>
                </c:pt>
                <c:pt idx="24">
                  <c:v>94.0</c:v>
                </c:pt>
                <c:pt idx="25">
                  <c:v>116.0</c:v>
                </c:pt>
                <c:pt idx="26">
                  <c:v>88.0</c:v>
                </c:pt>
                <c:pt idx="27">
                  <c:v>75.0</c:v>
                </c:pt>
                <c:pt idx="28">
                  <c:v>86.0</c:v>
                </c:pt>
                <c:pt idx="29">
                  <c:v>92.0</c:v>
                </c:pt>
                <c:pt idx="30">
                  <c:v>91.0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'980070'!$F$3019:$F$3050</c:f>
              <c:numCache>
                <c:formatCode>0</c:formatCode>
                <c:ptCount val="32"/>
                <c:pt idx="0">
                  <c:v>71.4101601285908</c:v>
                </c:pt>
                <c:pt idx="1">
                  <c:v>72.12065864173357</c:v>
                </c:pt>
                <c:pt idx="2">
                  <c:v>72.88671276750826</c:v>
                </c:pt>
                <c:pt idx="3">
                  <c:v>73.68867562495404</c:v>
                </c:pt>
                <c:pt idx="4">
                  <c:v>74.66058800628777</c:v>
                </c:pt>
                <c:pt idx="5">
                  <c:v>75.99690324271864</c:v>
                </c:pt>
                <c:pt idx="6">
                  <c:v>78.48364731403669</c:v>
                </c:pt>
                <c:pt idx="7">
                  <c:v>83.45789503901993</c:v>
                </c:pt>
                <c:pt idx="8">
                  <c:v>93.03870152455669</c:v>
                </c:pt>
                <c:pt idx="9">
                  <c:v>109.8327028141808</c:v>
                </c:pt>
                <c:pt idx="10">
                  <c:v>134.9061189681753</c:v>
                </c:pt>
                <c:pt idx="11">
                  <c:v>170.9123425206167</c:v>
                </c:pt>
                <c:pt idx="12">
                  <c:v>213.244400365099</c:v>
                </c:pt>
                <c:pt idx="13">
                  <c:v>252.7697031364165</c:v>
                </c:pt>
                <c:pt idx="14">
                  <c:v>284.688401396728</c:v>
                </c:pt>
                <c:pt idx="15">
                  <c:v>297.4392933068106</c:v>
                </c:pt>
                <c:pt idx="16">
                  <c:v>286.9323208682994</c:v>
                </c:pt>
                <c:pt idx="17">
                  <c:v>257.0134394667699</c:v>
                </c:pt>
                <c:pt idx="18">
                  <c:v>219.7950784536761</c:v>
                </c:pt>
                <c:pt idx="19">
                  <c:v>179.1089553614553</c:v>
                </c:pt>
                <c:pt idx="20">
                  <c:v>144.0582522317399</c:v>
                </c:pt>
                <c:pt idx="21">
                  <c:v>119.1193870534906</c:v>
                </c:pt>
                <c:pt idx="22">
                  <c:v>103.2106056296009</c:v>
                </c:pt>
                <c:pt idx="23">
                  <c:v>95.19200121421609</c:v>
                </c:pt>
                <c:pt idx="24">
                  <c:v>91.9113494380603</c:v>
                </c:pt>
                <c:pt idx="25">
                  <c:v>90.80691223856759</c:v>
                </c:pt>
                <c:pt idx="26">
                  <c:v>90.76376412146553</c:v>
                </c:pt>
                <c:pt idx="27">
                  <c:v>91.26342599133182</c:v>
                </c:pt>
                <c:pt idx="28">
                  <c:v>91.8683356453973</c:v>
                </c:pt>
                <c:pt idx="29">
                  <c:v>92.61426449939143</c:v>
                </c:pt>
                <c:pt idx="30">
                  <c:v>93.33358100531752</c:v>
                </c:pt>
                <c:pt idx="31">
                  <c:v>94.03123277015017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293432"/>
        <c:axId val="2117296600"/>
      </c:scatterChart>
      <c:valAx>
        <c:axId val="2117293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296600"/>
        <c:crosses val="autoZero"/>
        <c:crossBetween val="midCat"/>
      </c:valAx>
      <c:valAx>
        <c:axId val="2117296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293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'980070'!$E$3069:$E$3100</c:f>
              <c:numCache>
                <c:formatCode>General</c:formatCode>
                <c:ptCount val="32"/>
                <c:pt idx="0">
                  <c:v>61.0</c:v>
                </c:pt>
                <c:pt idx="1">
                  <c:v>58.0</c:v>
                </c:pt>
                <c:pt idx="2">
                  <c:v>59.0</c:v>
                </c:pt>
                <c:pt idx="3">
                  <c:v>74.0</c:v>
                </c:pt>
                <c:pt idx="4">
                  <c:v>74.0</c:v>
                </c:pt>
                <c:pt idx="5">
                  <c:v>63.0</c:v>
                </c:pt>
                <c:pt idx="6">
                  <c:v>76.0</c:v>
                </c:pt>
                <c:pt idx="7">
                  <c:v>85.0</c:v>
                </c:pt>
                <c:pt idx="8">
                  <c:v>107.0</c:v>
                </c:pt>
                <c:pt idx="9">
                  <c:v>114.0</c:v>
                </c:pt>
                <c:pt idx="10">
                  <c:v>136.0</c:v>
                </c:pt>
                <c:pt idx="11">
                  <c:v>156.0</c:v>
                </c:pt>
                <c:pt idx="12">
                  <c:v>175.0</c:v>
                </c:pt>
                <c:pt idx="13">
                  <c:v>221.0</c:v>
                </c:pt>
                <c:pt idx="14">
                  <c:v>282.0</c:v>
                </c:pt>
                <c:pt idx="15">
                  <c:v>273.0</c:v>
                </c:pt>
                <c:pt idx="16">
                  <c:v>288.0</c:v>
                </c:pt>
                <c:pt idx="17">
                  <c:v>261.0</c:v>
                </c:pt>
                <c:pt idx="18">
                  <c:v>219.0</c:v>
                </c:pt>
                <c:pt idx="19">
                  <c:v>161.0</c:v>
                </c:pt>
                <c:pt idx="20">
                  <c:v>150.0</c:v>
                </c:pt>
                <c:pt idx="21">
                  <c:v>113.0</c:v>
                </c:pt>
                <c:pt idx="22">
                  <c:v>93.0</c:v>
                </c:pt>
                <c:pt idx="23">
                  <c:v>100.0</c:v>
                </c:pt>
                <c:pt idx="24">
                  <c:v>90.0</c:v>
                </c:pt>
                <c:pt idx="25">
                  <c:v>81.0</c:v>
                </c:pt>
                <c:pt idx="26">
                  <c:v>88.0</c:v>
                </c:pt>
                <c:pt idx="27">
                  <c:v>87.0</c:v>
                </c:pt>
                <c:pt idx="28">
                  <c:v>85.0</c:v>
                </c:pt>
                <c:pt idx="29">
                  <c:v>90.0</c:v>
                </c:pt>
                <c:pt idx="30">
                  <c:v>66.0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'980070'!$F$3069:$F$3100</c:f>
              <c:numCache>
                <c:formatCode>0</c:formatCode>
                <c:ptCount val="32"/>
                <c:pt idx="0">
                  <c:v>64.82953837279599</c:v>
                </c:pt>
                <c:pt idx="1">
                  <c:v>65.49598203842456</c:v>
                </c:pt>
                <c:pt idx="2">
                  <c:v>66.22950747248198</c:v>
                </c:pt>
                <c:pt idx="3">
                  <c:v>67.03444920077843</c:v>
                </c:pt>
                <c:pt idx="4">
                  <c:v>68.08329624516822</c:v>
                </c:pt>
                <c:pt idx="5">
                  <c:v>69.61287706268831</c:v>
                </c:pt>
                <c:pt idx="6">
                  <c:v>72.48453607513746</c:v>
                </c:pt>
                <c:pt idx="7">
                  <c:v>78.01944106129506</c:v>
                </c:pt>
                <c:pt idx="8">
                  <c:v>88.09568584958146</c:v>
                </c:pt>
                <c:pt idx="9">
                  <c:v>104.7939068693226</c:v>
                </c:pt>
                <c:pt idx="10">
                  <c:v>128.5818399285376</c:v>
                </c:pt>
                <c:pt idx="11">
                  <c:v>161.5300177053163</c:v>
                </c:pt>
                <c:pt idx="12">
                  <c:v>199.3806077930284</c:v>
                </c:pt>
                <c:pt idx="13">
                  <c:v>234.5148862526546</c:v>
                </c:pt>
                <c:pt idx="14">
                  <c:v>263.5191915437838</c:v>
                </c:pt>
                <c:pt idx="15">
                  <c:v>276.8214229276656</c:v>
                </c:pt>
                <c:pt idx="16">
                  <c:v>270.5884583772491</c:v>
                </c:pt>
                <c:pt idx="17">
                  <c:v>247.04426833945</c:v>
                </c:pt>
                <c:pt idx="18">
                  <c:v>215.5008158861548</c:v>
                </c:pt>
                <c:pt idx="19">
                  <c:v>178.8433611142243</c:v>
                </c:pt>
                <c:pt idx="20">
                  <c:v>145.0710809577582</c:v>
                </c:pt>
                <c:pt idx="21">
                  <c:v>119.1375129580767</c:v>
                </c:pt>
                <c:pt idx="22">
                  <c:v>101.034927533788</c:v>
                </c:pt>
                <c:pt idx="23">
                  <c:v>90.8364183605436</c:v>
                </c:pt>
                <c:pt idx="24">
                  <c:v>86.00953539003021</c:v>
                </c:pt>
                <c:pt idx="25">
                  <c:v>83.90814238568757</c:v>
                </c:pt>
                <c:pt idx="26">
                  <c:v>83.24686911413343</c:v>
                </c:pt>
                <c:pt idx="27">
                  <c:v>83.42012612149988</c:v>
                </c:pt>
                <c:pt idx="28">
                  <c:v>83.88002226258396</c:v>
                </c:pt>
                <c:pt idx="29">
                  <c:v>84.53066986305675</c:v>
                </c:pt>
                <c:pt idx="30">
                  <c:v>85.18636683020799</c:v>
                </c:pt>
                <c:pt idx="31">
                  <c:v>85.8306741351166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270296"/>
        <c:axId val="2117226744"/>
      </c:scatterChart>
      <c:valAx>
        <c:axId val="2117270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226744"/>
        <c:crosses val="autoZero"/>
        <c:crossBetween val="midCat"/>
      </c:valAx>
      <c:valAx>
        <c:axId val="2117226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270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'980070'!$E$3119:$E$3150</c:f>
              <c:numCache>
                <c:formatCode>General</c:formatCode>
                <c:ptCount val="32"/>
                <c:pt idx="0">
                  <c:v>63.0</c:v>
                </c:pt>
                <c:pt idx="1">
                  <c:v>53.0</c:v>
                </c:pt>
                <c:pt idx="2">
                  <c:v>65.0</c:v>
                </c:pt>
                <c:pt idx="3">
                  <c:v>58.0</c:v>
                </c:pt>
                <c:pt idx="4">
                  <c:v>66.0</c:v>
                </c:pt>
                <c:pt idx="5">
                  <c:v>83.0</c:v>
                </c:pt>
                <c:pt idx="6">
                  <c:v>66.0</c:v>
                </c:pt>
                <c:pt idx="7">
                  <c:v>72.0</c:v>
                </c:pt>
                <c:pt idx="8">
                  <c:v>74.0</c:v>
                </c:pt>
                <c:pt idx="9">
                  <c:v>94.0</c:v>
                </c:pt>
                <c:pt idx="10">
                  <c:v>122.0</c:v>
                </c:pt>
                <c:pt idx="11">
                  <c:v>133.0</c:v>
                </c:pt>
                <c:pt idx="12">
                  <c:v>140.0</c:v>
                </c:pt>
                <c:pt idx="13">
                  <c:v>168.0</c:v>
                </c:pt>
                <c:pt idx="14">
                  <c:v>233.0</c:v>
                </c:pt>
                <c:pt idx="15">
                  <c:v>284.0</c:v>
                </c:pt>
                <c:pt idx="16">
                  <c:v>291.0</c:v>
                </c:pt>
                <c:pt idx="17">
                  <c:v>250.0</c:v>
                </c:pt>
                <c:pt idx="18">
                  <c:v>201.0</c:v>
                </c:pt>
                <c:pt idx="19">
                  <c:v>162.0</c:v>
                </c:pt>
                <c:pt idx="20">
                  <c:v>136.0</c:v>
                </c:pt>
                <c:pt idx="21">
                  <c:v>104.0</c:v>
                </c:pt>
                <c:pt idx="22">
                  <c:v>109.0</c:v>
                </c:pt>
                <c:pt idx="23">
                  <c:v>92.0</c:v>
                </c:pt>
                <c:pt idx="24">
                  <c:v>102.0</c:v>
                </c:pt>
                <c:pt idx="25">
                  <c:v>79.0</c:v>
                </c:pt>
                <c:pt idx="26">
                  <c:v>90.0</c:v>
                </c:pt>
                <c:pt idx="27">
                  <c:v>84.0</c:v>
                </c:pt>
                <c:pt idx="28">
                  <c:v>106.0</c:v>
                </c:pt>
                <c:pt idx="29">
                  <c:v>67.0</c:v>
                </c:pt>
                <c:pt idx="30">
                  <c:v>85.0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'980070'!$F$3119:$F$3150</c:f>
              <c:numCache>
                <c:formatCode>0</c:formatCode>
                <c:ptCount val="32"/>
                <c:pt idx="0">
                  <c:v>62.95746012759938</c:v>
                </c:pt>
                <c:pt idx="1">
                  <c:v>63.84874929723654</c:v>
                </c:pt>
                <c:pt idx="2">
                  <c:v>64.78986164688688</c:v>
                </c:pt>
                <c:pt idx="3">
                  <c:v>65.71032495064487</c:v>
                </c:pt>
                <c:pt idx="4">
                  <c:v>66.64828403416213</c:v>
                </c:pt>
                <c:pt idx="5">
                  <c:v>67.59716517654421</c:v>
                </c:pt>
                <c:pt idx="6">
                  <c:v>68.82825375334535</c:v>
                </c:pt>
                <c:pt idx="7">
                  <c:v>70.78770815023228</c:v>
                </c:pt>
                <c:pt idx="8">
                  <c:v>74.56627016282454</c:v>
                </c:pt>
                <c:pt idx="9">
                  <c:v>82.22594535817717</c:v>
                </c:pt>
                <c:pt idx="10">
                  <c:v>96.0750496214839</c:v>
                </c:pt>
                <c:pt idx="11">
                  <c:v>120.4209698005337</c:v>
                </c:pt>
                <c:pt idx="12">
                  <c:v>155.4626467395662</c:v>
                </c:pt>
                <c:pt idx="13">
                  <c:v>195.3687662208121</c:v>
                </c:pt>
                <c:pt idx="14">
                  <c:v>236.136775177439</c:v>
                </c:pt>
                <c:pt idx="15">
                  <c:v>263.2197937175688</c:v>
                </c:pt>
                <c:pt idx="16">
                  <c:v>266.6756225315384</c:v>
                </c:pt>
                <c:pt idx="17">
                  <c:v>245.806149706268</c:v>
                </c:pt>
                <c:pt idx="18">
                  <c:v>211.9488877975669</c:v>
                </c:pt>
                <c:pt idx="19">
                  <c:v>171.4792957351469</c:v>
                </c:pt>
                <c:pt idx="20">
                  <c:v>135.752383779391</c:v>
                </c:pt>
                <c:pt idx="21">
                  <c:v>110.8611182254138</c:v>
                </c:pt>
                <c:pt idx="22">
                  <c:v>95.94040412889613</c:v>
                </c:pt>
                <c:pt idx="23">
                  <c:v>89.22595746546635</c:v>
                </c:pt>
                <c:pt idx="24">
                  <c:v>86.994305447331</c:v>
                </c:pt>
                <c:pt idx="25">
                  <c:v>86.62757868643203</c:v>
                </c:pt>
                <c:pt idx="26">
                  <c:v>87.10067820234076</c:v>
                </c:pt>
                <c:pt idx="27">
                  <c:v>87.94760215938013</c:v>
                </c:pt>
                <c:pt idx="28">
                  <c:v>88.77703508077475</c:v>
                </c:pt>
                <c:pt idx="29">
                  <c:v>89.74249448281493</c:v>
                </c:pt>
                <c:pt idx="30">
                  <c:v>90.6568975939322</c:v>
                </c:pt>
                <c:pt idx="31">
                  <c:v>91.53965843859781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185128"/>
        <c:axId val="2117188296"/>
      </c:scatterChart>
      <c:valAx>
        <c:axId val="211718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188296"/>
        <c:crosses val="autoZero"/>
        <c:crossBetween val="midCat"/>
      </c:valAx>
      <c:valAx>
        <c:axId val="2117188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185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'980070'!$E$3169:$E$3200</c:f>
              <c:numCache>
                <c:formatCode>General</c:formatCode>
                <c:ptCount val="32"/>
                <c:pt idx="0">
                  <c:v>66.0</c:v>
                </c:pt>
                <c:pt idx="1">
                  <c:v>64.0</c:v>
                </c:pt>
                <c:pt idx="2">
                  <c:v>83.0</c:v>
                </c:pt>
                <c:pt idx="3">
                  <c:v>73.0</c:v>
                </c:pt>
                <c:pt idx="4">
                  <c:v>78.0</c:v>
                </c:pt>
                <c:pt idx="5">
                  <c:v>90.0</c:v>
                </c:pt>
                <c:pt idx="6">
                  <c:v>96.0</c:v>
                </c:pt>
                <c:pt idx="7">
                  <c:v>101.0</c:v>
                </c:pt>
                <c:pt idx="8">
                  <c:v>95.0</c:v>
                </c:pt>
                <c:pt idx="9">
                  <c:v>123.0</c:v>
                </c:pt>
                <c:pt idx="10">
                  <c:v>140.0</c:v>
                </c:pt>
                <c:pt idx="11">
                  <c:v>180.0</c:v>
                </c:pt>
                <c:pt idx="12">
                  <c:v>224.0</c:v>
                </c:pt>
                <c:pt idx="13">
                  <c:v>248.0</c:v>
                </c:pt>
                <c:pt idx="14">
                  <c:v>264.0</c:v>
                </c:pt>
                <c:pt idx="15">
                  <c:v>281.0</c:v>
                </c:pt>
                <c:pt idx="16">
                  <c:v>286.0</c:v>
                </c:pt>
                <c:pt idx="17">
                  <c:v>267.0</c:v>
                </c:pt>
                <c:pt idx="18">
                  <c:v>231.0</c:v>
                </c:pt>
                <c:pt idx="19">
                  <c:v>177.0</c:v>
                </c:pt>
                <c:pt idx="20">
                  <c:v>142.0</c:v>
                </c:pt>
                <c:pt idx="21">
                  <c:v>119.0</c:v>
                </c:pt>
                <c:pt idx="22">
                  <c:v>94.0</c:v>
                </c:pt>
                <c:pt idx="23">
                  <c:v>98.0</c:v>
                </c:pt>
                <c:pt idx="24">
                  <c:v>87.0</c:v>
                </c:pt>
                <c:pt idx="25">
                  <c:v>92.0</c:v>
                </c:pt>
                <c:pt idx="26">
                  <c:v>83.0</c:v>
                </c:pt>
                <c:pt idx="27">
                  <c:v>98.0</c:v>
                </c:pt>
                <c:pt idx="28">
                  <c:v>99.0</c:v>
                </c:pt>
                <c:pt idx="29">
                  <c:v>84.0</c:v>
                </c:pt>
                <c:pt idx="30">
                  <c:v>98.0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'980070'!$F$3169:$F$3200</c:f>
              <c:numCache>
                <c:formatCode>0</c:formatCode>
                <c:ptCount val="32"/>
                <c:pt idx="0">
                  <c:v>74.87640284615856</c:v>
                </c:pt>
                <c:pt idx="1">
                  <c:v>75.34759682270247</c:v>
                </c:pt>
                <c:pt idx="2">
                  <c:v>75.88671411503076</c:v>
                </c:pt>
                <c:pt idx="3">
                  <c:v>76.53260025195763</c:v>
                </c:pt>
                <c:pt idx="4">
                  <c:v>77.49305948978927</c:v>
                </c:pt>
                <c:pt idx="5">
                  <c:v>79.07227335414767</c:v>
                </c:pt>
                <c:pt idx="6">
                  <c:v>82.25448167116367</c:v>
                </c:pt>
                <c:pt idx="7">
                  <c:v>88.54031911640485</c:v>
                </c:pt>
                <c:pt idx="8">
                  <c:v>99.93739739695764</c:v>
                </c:pt>
                <c:pt idx="9">
                  <c:v>118.4935633271705</c:v>
                </c:pt>
                <c:pt idx="10">
                  <c:v>144.3128271059034</c:v>
                </c:pt>
                <c:pt idx="11">
                  <c:v>179.0939069309867</c:v>
                </c:pt>
                <c:pt idx="12">
                  <c:v>217.7535772608693</c:v>
                </c:pt>
                <c:pt idx="13">
                  <c:v>252.203191990224</c:v>
                </c:pt>
                <c:pt idx="14">
                  <c:v>278.8146613636031</c:v>
                </c:pt>
                <c:pt idx="15">
                  <c:v>288.4665732703575</c:v>
                </c:pt>
                <c:pt idx="16">
                  <c:v>278.313600859938</c:v>
                </c:pt>
                <c:pt idx="17">
                  <c:v>251.6018582764538</c:v>
                </c:pt>
                <c:pt idx="18">
                  <c:v>218.282749671437</c:v>
                </c:pt>
                <c:pt idx="19">
                  <c:v>180.9776240065908</c:v>
                </c:pt>
                <c:pt idx="20">
                  <c:v>147.4972669176781</c:v>
                </c:pt>
                <c:pt idx="21">
                  <c:v>122.2808440639535</c:v>
                </c:pt>
                <c:pt idx="22">
                  <c:v>104.926058030016</c:v>
                </c:pt>
                <c:pt idx="23">
                  <c:v>95.22607979751758</c:v>
                </c:pt>
                <c:pt idx="24">
                  <c:v>90.62152291507324</c:v>
                </c:pt>
                <c:pt idx="25">
                  <c:v>88.56128881035873</c:v>
                </c:pt>
                <c:pt idx="26">
                  <c:v>87.81645240906844</c:v>
                </c:pt>
                <c:pt idx="27">
                  <c:v>87.8242208793639</c:v>
                </c:pt>
                <c:pt idx="28">
                  <c:v>88.10923404719707</c:v>
                </c:pt>
                <c:pt idx="29">
                  <c:v>88.54817074993177</c:v>
                </c:pt>
                <c:pt idx="30">
                  <c:v>88.99986671188</c:v>
                </c:pt>
                <c:pt idx="31">
                  <c:v>89.44609320971333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117896"/>
        <c:axId val="2117121064"/>
      </c:scatterChart>
      <c:valAx>
        <c:axId val="211711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121064"/>
        <c:crosses val="autoZero"/>
        <c:crossBetween val="midCat"/>
      </c:valAx>
      <c:valAx>
        <c:axId val="2117121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117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'980070'!$E$3219:$E$3250</c:f>
              <c:numCache>
                <c:formatCode>General</c:formatCode>
                <c:ptCount val="32"/>
                <c:pt idx="0">
                  <c:v>66.0</c:v>
                </c:pt>
                <c:pt idx="1">
                  <c:v>55.0</c:v>
                </c:pt>
                <c:pt idx="2">
                  <c:v>72.0</c:v>
                </c:pt>
                <c:pt idx="3">
                  <c:v>84.0</c:v>
                </c:pt>
                <c:pt idx="4">
                  <c:v>84.0</c:v>
                </c:pt>
                <c:pt idx="5">
                  <c:v>101.0</c:v>
                </c:pt>
                <c:pt idx="6">
                  <c:v>98.0</c:v>
                </c:pt>
                <c:pt idx="7">
                  <c:v>94.0</c:v>
                </c:pt>
                <c:pt idx="8">
                  <c:v>112.0</c:v>
                </c:pt>
                <c:pt idx="9">
                  <c:v>99.0</c:v>
                </c:pt>
                <c:pt idx="10">
                  <c:v>121.0</c:v>
                </c:pt>
                <c:pt idx="11">
                  <c:v>172.0</c:v>
                </c:pt>
                <c:pt idx="12">
                  <c:v>190.0</c:v>
                </c:pt>
                <c:pt idx="13">
                  <c:v>250.0</c:v>
                </c:pt>
                <c:pt idx="14">
                  <c:v>292.0</c:v>
                </c:pt>
                <c:pt idx="15">
                  <c:v>344.0</c:v>
                </c:pt>
                <c:pt idx="16">
                  <c:v>345.0</c:v>
                </c:pt>
                <c:pt idx="17">
                  <c:v>305.0</c:v>
                </c:pt>
                <c:pt idx="18">
                  <c:v>291.0</c:v>
                </c:pt>
                <c:pt idx="19">
                  <c:v>230.0</c:v>
                </c:pt>
                <c:pt idx="20">
                  <c:v>167.0</c:v>
                </c:pt>
                <c:pt idx="21">
                  <c:v>159.0</c:v>
                </c:pt>
                <c:pt idx="22">
                  <c:v>125.0</c:v>
                </c:pt>
                <c:pt idx="23">
                  <c:v>103.0</c:v>
                </c:pt>
                <c:pt idx="24">
                  <c:v>105.0</c:v>
                </c:pt>
                <c:pt idx="25">
                  <c:v>93.0</c:v>
                </c:pt>
                <c:pt idx="26">
                  <c:v>105.0</c:v>
                </c:pt>
                <c:pt idx="27">
                  <c:v>126.0</c:v>
                </c:pt>
                <c:pt idx="28">
                  <c:v>107.0</c:v>
                </c:pt>
                <c:pt idx="29">
                  <c:v>94.0</c:v>
                </c:pt>
                <c:pt idx="30">
                  <c:v>90.0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'980070'!$F$3219:$F$3250</c:f>
              <c:numCache>
                <c:formatCode>0</c:formatCode>
                <c:ptCount val="32"/>
                <c:pt idx="0">
                  <c:v>75.58360091435808</c:v>
                </c:pt>
                <c:pt idx="1">
                  <c:v>76.39372988973363</c:v>
                </c:pt>
                <c:pt idx="2">
                  <c:v>77.25441597326904</c:v>
                </c:pt>
                <c:pt idx="3">
                  <c:v>78.11543614152178</c:v>
                </c:pt>
                <c:pt idx="4">
                  <c:v>79.05429094173543</c:v>
                </c:pt>
                <c:pt idx="5">
                  <c:v>80.15624422506765</c:v>
                </c:pt>
                <c:pt idx="6">
                  <c:v>81.94117926578387</c:v>
                </c:pt>
                <c:pt idx="7">
                  <c:v>85.33935905483717</c:v>
                </c:pt>
                <c:pt idx="8">
                  <c:v>92.11205875037551</c:v>
                </c:pt>
                <c:pt idx="9">
                  <c:v>104.9352852490101</c:v>
                </c:pt>
                <c:pt idx="10">
                  <c:v>125.9611543114604</c:v>
                </c:pt>
                <c:pt idx="11">
                  <c:v>159.5175033654906</c:v>
                </c:pt>
                <c:pt idx="12">
                  <c:v>203.9923272050905</c:v>
                </c:pt>
                <c:pt idx="13">
                  <c:v>251.7250843104067</c:v>
                </c:pt>
                <c:pt idx="14">
                  <c:v>298.8705406436902</c:v>
                </c:pt>
                <c:pt idx="15">
                  <c:v>330.4263160512465</c:v>
                </c:pt>
                <c:pt idx="16">
                  <c:v>336.525342143354</c:v>
                </c:pt>
                <c:pt idx="17">
                  <c:v>315.7585276465428</c:v>
                </c:pt>
                <c:pt idx="18">
                  <c:v>278.6643715607309</c:v>
                </c:pt>
                <c:pt idx="19">
                  <c:v>230.6916902399547</c:v>
                </c:pt>
                <c:pt idx="20">
                  <c:v>184.0728771798857</c:v>
                </c:pt>
                <c:pt idx="21">
                  <c:v>147.4967636899204</c:v>
                </c:pt>
                <c:pt idx="22">
                  <c:v>122.0043526593273</c:v>
                </c:pt>
                <c:pt idx="23">
                  <c:v>107.941780190256</c:v>
                </c:pt>
                <c:pt idx="24">
                  <c:v>101.5304605895314</c:v>
                </c:pt>
                <c:pt idx="25">
                  <c:v>98.89041121362213</c:v>
                </c:pt>
                <c:pt idx="26">
                  <c:v>98.15945676794423</c:v>
                </c:pt>
                <c:pt idx="27">
                  <c:v>98.4609359951234</c:v>
                </c:pt>
                <c:pt idx="28">
                  <c:v>99.07358070738957</c:v>
                </c:pt>
                <c:pt idx="29">
                  <c:v>99.90022631778623</c:v>
                </c:pt>
                <c:pt idx="30">
                  <c:v>100.7178535471885</c:v>
                </c:pt>
                <c:pt idx="31">
                  <c:v>101.5159247284725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103736"/>
        <c:axId val="2117106904"/>
      </c:scatterChart>
      <c:valAx>
        <c:axId val="2117103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106904"/>
        <c:crosses val="autoZero"/>
        <c:crossBetween val="midCat"/>
      </c:valAx>
      <c:valAx>
        <c:axId val="2117106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103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'980070'!$E$3269:$E$3300</c:f>
              <c:numCache>
                <c:formatCode>General</c:formatCode>
                <c:ptCount val="32"/>
                <c:pt idx="0">
                  <c:v>56.0</c:v>
                </c:pt>
                <c:pt idx="1">
                  <c:v>65.0</c:v>
                </c:pt>
                <c:pt idx="2">
                  <c:v>67.0</c:v>
                </c:pt>
                <c:pt idx="3">
                  <c:v>86.0</c:v>
                </c:pt>
                <c:pt idx="4">
                  <c:v>97.0</c:v>
                </c:pt>
                <c:pt idx="5">
                  <c:v>80.0</c:v>
                </c:pt>
                <c:pt idx="6">
                  <c:v>91.0</c:v>
                </c:pt>
                <c:pt idx="7">
                  <c:v>95.0</c:v>
                </c:pt>
                <c:pt idx="8">
                  <c:v>123.0</c:v>
                </c:pt>
                <c:pt idx="9">
                  <c:v>118.0</c:v>
                </c:pt>
                <c:pt idx="10">
                  <c:v>132.0</c:v>
                </c:pt>
                <c:pt idx="11">
                  <c:v>169.0</c:v>
                </c:pt>
                <c:pt idx="12">
                  <c:v>174.0</c:v>
                </c:pt>
                <c:pt idx="13">
                  <c:v>226.0</c:v>
                </c:pt>
                <c:pt idx="14">
                  <c:v>258.0</c:v>
                </c:pt>
                <c:pt idx="15">
                  <c:v>273.0</c:v>
                </c:pt>
                <c:pt idx="16">
                  <c:v>271.0</c:v>
                </c:pt>
                <c:pt idx="17">
                  <c:v>252.0</c:v>
                </c:pt>
                <c:pt idx="18">
                  <c:v>237.0</c:v>
                </c:pt>
                <c:pt idx="19">
                  <c:v>190.0</c:v>
                </c:pt>
                <c:pt idx="20">
                  <c:v>155.0</c:v>
                </c:pt>
                <c:pt idx="21">
                  <c:v>140.0</c:v>
                </c:pt>
                <c:pt idx="22">
                  <c:v>113.0</c:v>
                </c:pt>
                <c:pt idx="23">
                  <c:v>107.0</c:v>
                </c:pt>
                <c:pt idx="24">
                  <c:v>84.0</c:v>
                </c:pt>
                <c:pt idx="25">
                  <c:v>110.0</c:v>
                </c:pt>
                <c:pt idx="26">
                  <c:v>77.0</c:v>
                </c:pt>
                <c:pt idx="27">
                  <c:v>89.0</c:v>
                </c:pt>
                <c:pt idx="28">
                  <c:v>107.0</c:v>
                </c:pt>
                <c:pt idx="29">
                  <c:v>86.0</c:v>
                </c:pt>
                <c:pt idx="30">
                  <c:v>81.0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'980070'!$F$3269:$F$3300</c:f>
              <c:numCache>
                <c:formatCode>0</c:formatCode>
                <c:ptCount val="32"/>
                <c:pt idx="0">
                  <c:v>72.68058712863193</c:v>
                </c:pt>
                <c:pt idx="1">
                  <c:v>73.2474124446654</c:v>
                </c:pt>
                <c:pt idx="2">
                  <c:v>73.92573719699936</c:v>
                </c:pt>
                <c:pt idx="3">
                  <c:v>74.78059745386392</c:v>
                </c:pt>
                <c:pt idx="4">
                  <c:v>76.06709273521566</c:v>
                </c:pt>
                <c:pt idx="5">
                  <c:v>78.0855193716053</c:v>
                </c:pt>
                <c:pt idx="6">
                  <c:v>81.8187480728573</c:v>
                </c:pt>
                <c:pt idx="7">
                  <c:v>88.505016956006</c:v>
                </c:pt>
                <c:pt idx="8">
                  <c:v>99.58512033056842</c:v>
                </c:pt>
                <c:pt idx="9">
                  <c:v>116.3493669678536</c:v>
                </c:pt>
                <c:pt idx="10">
                  <c:v>138.4699003081742</c:v>
                </c:pt>
                <c:pt idx="11">
                  <c:v>167.3095862348761</c:v>
                </c:pt>
                <c:pt idx="12">
                  <c:v>199.0952689083112</c:v>
                </c:pt>
                <c:pt idx="13">
                  <c:v>228.1256240615833</c:v>
                </c:pt>
                <c:pt idx="14">
                  <c:v>252.6113165694131</c:v>
                </c:pt>
                <c:pt idx="15">
                  <c:v>265.6059640215042</c:v>
                </c:pt>
                <c:pt idx="16">
                  <c:v>263.9966744043965</c:v>
                </c:pt>
                <c:pt idx="17">
                  <c:v>248.4788552260027</c:v>
                </c:pt>
                <c:pt idx="18">
                  <c:v>224.9565861657389</c:v>
                </c:pt>
                <c:pt idx="19">
                  <c:v>194.9740095544234</c:v>
                </c:pt>
                <c:pt idx="20">
                  <c:v>164.476785474175</c:v>
                </c:pt>
                <c:pt idx="21">
                  <c:v>138.2893408576925</c:v>
                </c:pt>
                <c:pt idx="22">
                  <c:v>117.4500590205837</c:v>
                </c:pt>
                <c:pt idx="23">
                  <c:v>103.7124573439148</c:v>
                </c:pt>
                <c:pt idx="24">
                  <c:v>95.87384151122629</c:v>
                </c:pt>
                <c:pt idx="25">
                  <c:v>91.49028586606167</c:v>
                </c:pt>
                <c:pt idx="26">
                  <c:v>89.16472920887862</c:v>
                </c:pt>
                <c:pt idx="27">
                  <c:v>88.30568746727431</c:v>
                </c:pt>
                <c:pt idx="28">
                  <c:v>88.25214772436472</c:v>
                </c:pt>
                <c:pt idx="29">
                  <c:v>88.56101809010286</c:v>
                </c:pt>
                <c:pt idx="30">
                  <c:v>89.00862311790041</c:v>
                </c:pt>
                <c:pt idx="31">
                  <c:v>89.49689515165913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579464"/>
        <c:axId val="2128582344"/>
      </c:scatterChart>
      <c:valAx>
        <c:axId val="2128579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582344"/>
        <c:crosses val="autoZero"/>
        <c:crossBetween val="midCat"/>
      </c:valAx>
      <c:valAx>
        <c:axId val="2128582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579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'980070'!$E$3319:$E$3350</c:f>
              <c:numCache>
                <c:formatCode>General</c:formatCode>
                <c:ptCount val="32"/>
                <c:pt idx="0">
                  <c:v>71.0</c:v>
                </c:pt>
                <c:pt idx="1">
                  <c:v>71.0</c:v>
                </c:pt>
                <c:pt idx="2">
                  <c:v>70.0</c:v>
                </c:pt>
                <c:pt idx="3">
                  <c:v>61.0</c:v>
                </c:pt>
                <c:pt idx="4">
                  <c:v>72.0</c:v>
                </c:pt>
                <c:pt idx="5">
                  <c:v>83.0</c:v>
                </c:pt>
                <c:pt idx="6">
                  <c:v>103.0</c:v>
                </c:pt>
                <c:pt idx="7">
                  <c:v>92.0</c:v>
                </c:pt>
                <c:pt idx="8">
                  <c:v>102.0</c:v>
                </c:pt>
                <c:pt idx="9">
                  <c:v>124.0</c:v>
                </c:pt>
                <c:pt idx="10">
                  <c:v>156.0</c:v>
                </c:pt>
                <c:pt idx="11">
                  <c:v>169.0</c:v>
                </c:pt>
                <c:pt idx="12">
                  <c:v>181.0</c:v>
                </c:pt>
                <c:pt idx="13">
                  <c:v>208.0</c:v>
                </c:pt>
                <c:pt idx="14">
                  <c:v>256.0</c:v>
                </c:pt>
                <c:pt idx="15">
                  <c:v>269.0</c:v>
                </c:pt>
                <c:pt idx="16">
                  <c:v>274.0</c:v>
                </c:pt>
                <c:pt idx="17">
                  <c:v>209.0</c:v>
                </c:pt>
                <c:pt idx="18">
                  <c:v>189.0</c:v>
                </c:pt>
                <c:pt idx="19">
                  <c:v>177.0</c:v>
                </c:pt>
                <c:pt idx="20">
                  <c:v>134.0</c:v>
                </c:pt>
                <c:pt idx="21">
                  <c:v>130.0</c:v>
                </c:pt>
                <c:pt idx="22">
                  <c:v>114.0</c:v>
                </c:pt>
                <c:pt idx="23">
                  <c:v>102.0</c:v>
                </c:pt>
                <c:pt idx="24">
                  <c:v>93.0</c:v>
                </c:pt>
                <c:pt idx="25">
                  <c:v>84.0</c:v>
                </c:pt>
                <c:pt idx="26">
                  <c:v>95.0</c:v>
                </c:pt>
                <c:pt idx="27">
                  <c:v>87.0</c:v>
                </c:pt>
                <c:pt idx="28">
                  <c:v>80.0</c:v>
                </c:pt>
                <c:pt idx="29">
                  <c:v>110.0</c:v>
                </c:pt>
                <c:pt idx="30">
                  <c:v>96.0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'980070'!$F$3319:$F$3350</c:f>
              <c:numCache>
                <c:formatCode>0</c:formatCode>
                <c:ptCount val="32"/>
                <c:pt idx="0">
                  <c:v>70.11173389196369</c:v>
                </c:pt>
                <c:pt idx="1">
                  <c:v>70.86451885364602</c:v>
                </c:pt>
                <c:pt idx="2">
                  <c:v>71.77858970858662</c:v>
                </c:pt>
                <c:pt idx="3">
                  <c:v>72.94403564984908</c:v>
                </c:pt>
                <c:pt idx="4">
                  <c:v>74.68961732283546</c:v>
                </c:pt>
                <c:pt idx="5">
                  <c:v>77.36302053371021</c:v>
                </c:pt>
                <c:pt idx="6">
                  <c:v>82.1218681405723</c:v>
                </c:pt>
                <c:pt idx="7">
                  <c:v>90.25327052425843</c:v>
                </c:pt>
                <c:pt idx="8">
                  <c:v>103.0595259644852</c:v>
                </c:pt>
                <c:pt idx="9">
                  <c:v>121.4383856597099</c:v>
                </c:pt>
                <c:pt idx="10">
                  <c:v>144.4142352892225</c:v>
                </c:pt>
                <c:pt idx="11">
                  <c:v>172.6593016167851</c:v>
                </c:pt>
                <c:pt idx="12">
                  <c:v>201.7216536347324</c:v>
                </c:pt>
                <c:pt idx="13">
                  <c:v>226.0787815609475</c:v>
                </c:pt>
                <c:pt idx="14">
                  <c:v>243.921579779973</c:v>
                </c:pt>
                <c:pt idx="15">
                  <c:v>249.7819517405429</c:v>
                </c:pt>
                <c:pt idx="16">
                  <c:v>242.2715985327132</c:v>
                </c:pt>
                <c:pt idx="17">
                  <c:v>223.4912010774038</c:v>
                </c:pt>
                <c:pt idx="18">
                  <c:v>199.7630623463843</c:v>
                </c:pt>
                <c:pt idx="19">
                  <c:v>172.2452800891321</c:v>
                </c:pt>
                <c:pt idx="20">
                  <c:v>146.156310234303</c:v>
                </c:pt>
                <c:pt idx="21">
                  <c:v>125.0331538008261</c:v>
                </c:pt>
                <c:pt idx="22">
                  <c:v>109.123890338592</c:v>
                </c:pt>
                <c:pt idx="23">
                  <c:v>99.21747439286065</c:v>
                </c:pt>
                <c:pt idx="24">
                  <c:v>93.91609727944768</c:v>
                </c:pt>
                <c:pt idx="25">
                  <c:v>91.20107431355764</c:v>
                </c:pt>
                <c:pt idx="26">
                  <c:v>90.00034881974513</c:v>
                </c:pt>
                <c:pt idx="27">
                  <c:v>89.82924746026494</c:v>
                </c:pt>
                <c:pt idx="28">
                  <c:v>90.14078188779155</c:v>
                </c:pt>
                <c:pt idx="29">
                  <c:v>90.72893224665215</c:v>
                </c:pt>
                <c:pt idx="30">
                  <c:v>91.37891440275739</c:v>
                </c:pt>
                <c:pt idx="31">
                  <c:v>92.03933695320895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506136"/>
        <c:axId val="2128509304"/>
      </c:scatterChart>
      <c:valAx>
        <c:axId val="212850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509304"/>
        <c:crosses val="autoZero"/>
        <c:crossBetween val="midCat"/>
      </c:valAx>
      <c:valAx>
        <c:axId val="2128509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506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'980070'!$E$3369:$E$3400</c:f>
              <c:numCache>
                <c:formatCode>General</c:formatCode>
                <c:ptCount val="32"/>
                <c:pt idx="0">
                  <c:v>48.0</c:v>
                </c:pt>
                <c:pt idx="1">
                  <c:v>73.0</c:v>
                </c:pt>
                <c:pt idx="2">
                  <c:v>71.0</c:v>
                </c:pt>
                <c:pt idx="3">
                  <c:v>66.0</c:v>
                </c:pt>
                <c:pt idx="4">
                  <c:v>83.0</c:v>
                </c:pt>
                <c:pt idx="5">
                  <c:v>85.0</c:v>
                </c:pt>
                <c:pt idx="6">
                  <c:v>85.0</c:v>
                </c:pt>
                <c:pt idx="7">
                  <c:v>94.0</c:v>
                </c:pt>
                <c:pt idx="8">
                  <c:v>88.0</c:v>
                </c:pt>
                <c:pt idx="9">
                  <c:v>101.0</c:v>
                </c:pt>
                <c:pt idx="10">
                  <c:v>146.0</c:v>
                </c:pt>
                <c:pt idx="11">
                  <c:v>144.0</c:v>
                </c:pt>
                <c:pt idx="12">
                  <c:v>208.0</c:v>
                </c:pt>
                <c:pt idx="13">
                  <c:v>230.0</c:v>
                </c:pt>
                <c:pt idx="14">
                  <c:v>258.0</c:v>
                </c:pt>
                <c:pt idx="15">
                  <c:v>270.0</c:v>
                </c:pt>
                <c:pt idx="16">
                  <c:v>264.0</c:v>
                </c:pt>
                <c:pt idx="17">
                  <c:v>233.0</c:v>
                </c:pt>
                <c:pt idx="18">
                  <c:v>221.0</c:v>
                </c:pt>
                <c:pt idx="19">
                  <c:v>165.0</c:v>
                </c:pt>
                <c:pt idx="20">
                  <c:v>142.0</c:v>
                </c:pt>
                <c:pt idx="21">
                  <c:v>113.0</c:v>
                </c:pt>
                <c:pt idx="22">
                  <c:v>113.0</c:v>
                </c:pt>
                <c:pt idx="23">
                  <c:v>94.0</c:v>
                </c:pt>
                <c:pt idx="24">
                  <c:v>86.0</c:v>
                </c:pt>
                <c:pt idx="25">
                  <c:v>96.0</c:v>
                </c:pt>
                <c:pt idx="26">
                  <c:v>93.0</c:v>
                </c:pt>
                <c:pt idx="27">
                  <c:v>93.0</c:v>
                </c:pt>
                <c:pt idx="28">
                  <c:v>99.0</c:v>
                </c:pt>
                <c:pt idx="29">
                  <c:v>94.0</c:v>
                </c:pt>
                <c:pt idx="30">
                  <c:v>99.0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'980070'!$F$3369:$F$3400</c:f>
              <c:numCache>
                <c:formatCode>0</c:formatCode>
                <c:ptCount val="32"/>
                <c:pt idx="0">
                  <c:v>67.44450295247472</c:v>
                </c:pt>
                <c:pt idx="1">
                  <c:v>68.32185956285903</c:v>
                </c:pt>
                <c:pt idx="2">
                  <c:v>69.27319326424228</c:v>
                </c:pt>
                <c:pt idx="3">
                  <c:v>70.27848165596079</c:v>
                </c:pt>
                <c:pt idx="4">
                  <c:v>71.50152941269677</c:v>
                </c:pt>
                <c:pt idx="5">
                  <c:v>73.14909645919195</c:v>
                </c:pt>
                <c:pt idx="6">
                  <c:v>76.05992152503273</c:v>
                </c:pt>
                <c:pt idx="7">
                  <c:v>81.4928157510988</c:v>
                </c:pt>
                <c:pt idx="8">
                  <c:v>91.26984546743355</c:v>
                </c:pt>
                <c:pt idx="9">
                  <c:v>107.4286727728474</c:v>
                </c:pt>
                <c:pt idx="10">
                  <c:v>130.429692939516</c:v>
                </c:pt>
                <c:pt idx="11">
                  <c:v>162.2103826631781</c:v>
                </c:pt>
                <c:pt idx="12">
                  <c:v>198.4832492274222</c:v>
                </c:pt>
                <c:pt idx="13">
                  <c:v>231.7124298636591</c:v>
                </c:pt>
                <c:pt idx="14">
                  <c:v>258.3742083633796</c:v>
                </c:pt>
                <c:pt idx="15">
                  <c:v>269.3672578483622</c:v>
                </c:pt>
                <c:pt idx="16">
                  <c:v>261.4868650309151</c:v>
                </c:pt>
                <c:pt idx="17">
                  <c:v>237.5548599987521</c:v>
                </c:pt>
                <c:pt idx="18">
                  <c:v>207.0042034181206</c:v>
                </c:pt>
                <c:pt idx="19">
                  <c:v>172.6765600085115</c:v>
                </c:pt>
                <c:pt idx="20">
                  <c:v>142.0804496422538</c:v>
                </c:pt>
                <c:pt idx="21">
                  <c:v>119.4098720348816</c:v>
                </c:pt>
                <c:pt idx="22">
                  <c:v>104.2438277677259</c:v>
                </c:pt>
                <c:pt idx="23">
                  <c:v>96.17368078690278</c:v>
                </c:pt>
                <c:pt idx="24">
                  <c:v>92.67728650566961</c:v>
                </c:pt>
                <c:pt idx="25">
                  <c:v>91.42239548035687</c:v>
                </c:pt>
                <c:pt idx="26">
                  <c:v>91.3416996357461</c:v>
                </c:pt>
                <c:pt idx="27">
                  <c:v>91.91367208841033</c:v>
                </c:pt>
                <c:pt idx="28">
                  <c:v>92.63591627993193</c:v>
                </c:pt>
                <c:pt idx="29">
                  <c:v>93.542812389069</c:v>
                </c:pt>
                <c:pt idx="30">
                  <c:v>94.4244139436176</c:v>
                </c:pt>
                <c:pt idx="31">
                  <c:v>95.28188017891398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494072"/>
        <c:axId val="2128489416"/>
      </c:scatterChart>
      <c:valAx>
        <c:axId val="2128494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489416"/>
        <c:crosses val="autoZero"/>
        <c:crossBetween val="midCat"/>
      </c:valAx>
      <c:valAx>
        <c:axId val="2128489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494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'980070'!$E$3419:$E$3450</c:f>
              <c:numCache>
                <c:formatCode>General</c:formatCode>
                <c:ptCount val="32"/>
                <c:pt idx="0">
                  <c:v>80.0</c:v>
                </c:pt>
                <c:pt idx="1">
                  <c:v>54.0</c:v>
                </c:pt>
                <c:pt idx="2">
                  <c:v>77.0</c:v>
                </c:pt>
                <c:pt idx="3">
                  <c:v>68.0</c:v>
                </c:pt>
                <c:pt idx="4">
                  <c:v>81.0</c:v>
                </c:pt>
                <c:pt idx="5">
                  <c:v>96.0</c:v>
                </c:pt>
                <c:pt idx="6">
                  <c:v>82.0</c:v>
                </c:pt>
                <c:pt idx="7">
                  <c:v>88.0</c:v>
                </c:pt>
                <c:pt idx="8">
                  <c:v>97.0</c:v>
                </c:pt>
                <c:pt idx="9">
                  <c:v>131.0</c:v>
                </c:pt>
                <c:pt idx="10">
                  <c:v>142.0</c:v>
                </c:pt>
                <c:pt idx="11">
                  <c:v>126.0</c:v>
                </c:pt>
                <c:pt idx="12">
                  <c:v>216.0</c:v>
                </c:pt>
                <c:pt idx="13">
                  <c:v>229.0</c:v>
                </c:pt>
                <c:pt idx="14">
                  <c:v>272.0</c:v>
                </c:pt>
                <c:pt idx="15">
                  <c:v>295.0</c:v>
                </c:pt>
                <c:pt idx="16">
                  <c:v>276.0</c:v>
                </c:pt>
                <c:pt idx="17">
                  <c:v>232.0</c:v>
                </c:pt>
                <c:pt idx="18">
                  <c:v>206.0</c:v>
                </c:pt>
                <c:pt idx="19">
                  <c:v>180.0</c:v>
                </c:pt>
                <c:pt idx="20">
                  <c:v>157.0</c:v>
                </c:pt>
                <c:pt idx="21">
                  <c:v>124.0</c:v>
                </c:pt>
                <c:pt idx="22">
                  <c:v>124.0</c:v>
                </c:pt>
                <c:pt idx="23">
                  <c:v>103.0</c:v>
                </c:pt>
                <c:pt idx="24">
                  <c:v>92.0</c:v>
                </c:pt>
                <c:pt idx="25">
                  <c:v>98.0</c:v>
                </c:pt>
                <c:pt idx="26">
                  <c:v>91.0</c:v>
                </c:pt>
                <c:pt idx="27">
                  <c:v>93.0</c:v>
                </c:pt>
                <c:pt idx="28">
                  <c:v>97.0</c:v>
                </c:pt>
                <c:pt idx="29">
                  <c:v>87.0</c:v>
                </c:pt>
                <c:pt idx="30">
                  <c:v>77.0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'980070'!$F$3419:$F$3450</c:f>
              <c:numCache>
                <c:formatCode>0</c:formatCode>
                <c:ptCount val="32"/>
                <c:pt idx="0">
                  <c:v>72.66650801497174</c:v>
                </c:pt>
                <c:pt idx="1">
                  <c:v>73.3284339841547</c:v>
                </c:pt>
                <c:pt idx="2">
                  <c:v>74.0605772630534</c:v>
                </c:pt>
                <c:pt idx="3">
                  <c:v>74.87097103431005</c:v>
                </c:pt>
                <c:pt idx="4">
                  <c:v>75.93570898601105</c:v>
                </c:pt>
                <c:pt idx="5">
                  <c:v>77.48842834501513</c:v>
                </c:pt>
                <c:pt idx="6">
                  <c:v>80.3728123900093</c:v>
                </c:pt>
                <c:pt idx="7">
                  <c:v>85.83927306760578</c:v>
                </c:pt>
                <c:pt idx="8">
                  <c:v>95.6169608133703</c:v>
                </c:pt>
                <c:pt idx="9">
                  <c:v>111.5707455693445</c:v>
                </c:pt>
                <c:pt idx="10">
                  <c:v>134.0214012211723</c:v>
                </c:pt>
                <c:pt idx="11">
                  <c:v>164.8377026794156</c:v>
                </c:pt>
                <c:pt idx="12">
                  <c:v>200.0490961996363</c:v>
                </c:pt>
                <c:pt idx="13">
                  <c:v>232.7133489284887</c:v>
                </c:pt>
                <c:pt idx="14">
                  <c:v>259.8727094642823</c:v>
                </c:pt>
                <c:pt idx="15">
                  <c:v>272.8030311354726</c:v>
                </c:pt>
                <c:pt idx="16">
                  <c:v>267.8965244205505</c:v>
                </c:pt>
                <c:pt idx="17">
                  <c:v>246.9306748745002</c:v>
                </c:pt>
                <c:pt idx="18">
                  <c:v>218.1758088786367</c:v>
                </c:pt>
                <c:pt idx="19">
                  <c:v>184.1772407964514</c:v>
                </c:pt>
                <c:pt idx="20">
                  <c:v>152.2877829146038</c:v>
                </c:pt>
                <c:pt idx="21">
                  <c:v>127.3123785461968</c:v>
                </c:pt>
                <c:pt idx="22">
                  <c:v>109.4803776800007</c:v>
                </c:pt>
                <c:pt idx="23">
                  <c:v>99.16428345370997</c:v>
                </c:pt>
                <c:pt idx="24">
                  <c:v>94.12738341830783</c:v>
                </c:pt>
                <c:pt idx="25">
                  <c:v>91.83920302562165</c:v>
                </c:pt>
                <c:pt idx="26">
                  <c:v>91.0378598528995</c:v>
                </c:pt>
                <c:pt idx="27">
                  <c:v>91.12811779749627</c:v>
                </c:pt>
                <c:pt idx="28">
                  <c:v>91.55060519982499</c:v>
                </c:pt>
                <c:pt idx="29">
                  <c:v>92.17946461407746</c:v>
                </c:pt>
                <c:pt idx="30">
                  <c:v>92.82362642945021</c:v>
                </c:pt>
                <c:pt idx="31">
                  <c:v>93.45996609934887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443912"/>
        <c:axId val="2128427288"/>
      </c:scatterChart>
      <c:valAx>
        <c:axId val="2128443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427288"/>
        <c:crosses val="autoZero"/>
        <c:crossBetween val="midCat"/>
      </c:valAx>
      <c:valAx>
        <c:axId val="2128427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443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'980070'!$E$319:$E$350</c:f>
              <c:numCache>
                <c:formatCode>General</c:formatCode>
                <c:ptCount val="32"/>
                <c:pt idx="0">
                  <c:v>86.0</c:v>
                </c:pt>
                <c:pt idx="1">
                  <c:v>51.0</c:v>
                </c:pt>
                <c:pt idx="2">
                  <c:v>80.0</c:v>
                </c:pt>
                <c:pt idx="3">
                  <c:v>71.0</c:v>
                </c:pt>
                <c:pt idx="4">
                  <c:v>76.0</c:v>
                </c:pt>
                <c:pt idx="5">
                  <c:v>79.0</c:v>
                </c:pt>
                <c:pt idx="6">
                  <c:v>91.0</c:v>
                </c:pt>
                <c:pt idx="7">
                  <c:v>88.0</c:v>
                </c:pt>
                <c:pt idx="8">
                  <c:v>121.0</c:v>
                </c:pt>
                <c:pt idx="9">
                  <c:v>134.0</c:v>
                </c:pt>
                <c:pt idx="10">
                  <c:v>135.0</c:v>
                </c:pt>
                <c:pt idx="11">
                  <c:v>190.0</c:v>
                </c:pt>
                <c:pt idx="12">
                  <c:v>217.0</c:v>
                </c:pt>
                <c:pt idx="13">
                  <c:v>277.0</c:v>
                </c:pt>
                <c:pt idx="14">
                  <c:v>335.0</c:v>
                </c:pt>
                <c:pt idx="15">
                  <c:v>359.0</c:v>
                </c:pt>
                <c:pt idx="16">
                  <c:v>345.0</c:v>
                </c:pt>
                <c:pt idx="17">
                  <c:v>295.0</c:v>
                </c:pt>
                <c:pt idx="18">
                  <c:v>249.0</c:v>
                </c:pt>
                <c:pt idx="19">
                  <c:v>184.0</c:v>
                </c:pt>
                <c:pt idx="20">
                  <c:v>142.0</c:v>
                </c:pt>
                <c:pt idx="21">
                  <c:v>102.0</c:v>
                </c:pt>
                <c:pt idx="22">
                  <c:v>116.0</c:v>
                </c:pt>
                <c:pt idx="23">
                  <c:v>108.0</c:v>
                </c:pt>
                <c:pt idx="24">
                  <c:v>96.0</c:v>
                </c:pt>
                <c:pt idx="25">
                  <c:v>93.0</c:v>
                </c:pt>
                <c:pt idx="26">
                  <c:v>93.0</c:v>
                </c:pt>
                <c:pt idx="27">
                  <c:v>89.0</c:v>
                </c:pt>
                <c:pt idx="28">
                  <c:v>101.0</c:v>
                </c:pt>
                <c:pt idx="29">
                  <c:v>78.0</c:v>
                </c:pt>
                <c:pt idx="30">
                  <c:v>79.0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'980070'!$F$319:$F$350</c:f>
              <c:numCache>
                <c:formatCode>0</c:formatCode>
                <c:ptCount val="32"/>
                <c:pt idx="0">
                  <c:v>75.07817209800038</c:v>
                </c:pt>
                <c:pt idx="1">
                  <c:v>75.46470769176411</c:v>
                </c:pt>
                <c:pt idx="2">
                  <c:v>75.88669390928684</c:v>
                </c:pt>
                <c:pt idx="3">
                  <c:v>76.34890967243579</c:v>
                </c:pt>
                <c:pt idx="4">
                  <c:v>76.9760988188366</c:v>
                </c:pt>
                <c:pt idx="5">
                  <c:v>77.99518296122928</c:v>
                </c:pt>
                <c:pt idx="6">
                  <c:v>80.21971087372054</c:v>
                </c:pt>
                <c:pt idx="7">
                  <c:v>85.21518699376854</c:v>
                </c:pt>
                <c:pt idx="8">
                  <c:v>95.58423047531357</c:v>
                </c:pt>
                <c:pt idx="9">
                  <c:v>114.6938274690368</c:v>
                </c:pt>
                <c:pt idx="10">
                  <c:v>144.2451157118209</c:v>
                </c:pt>
                <c:pt idx="11">
                  <c:v>187.8068489682344</c:v>
                </c:pt>
                <c:pt idx="12">
                  <c:v>240.0056127295383</c:v>
                </c:pt>
                <c:pt idx="13">
                  <c:v>289.3022741216303</c:v>
                </c:pt>
                <c:pt idx="14">
                  <c:v>329.19423187205</c:v>
                </c:pt>
                <c:pt idx="15">
                  <c:v>344.6382068917115</c:v>
                </c:pt>
                <c:pt idx="16">
                  <c:v>330.3067136026546</c:v>
                </c:pt>
                <c:pt idx="17">
                  <c:v>291.4235306728371</c:v>
                </c:pt>
                <c:pt idx="18">
                  <c:v>243.8801156129458</c:v>
                </c:pt>
                <c:pt idx="19">
                  <c:v>192.7644034657317</c:v>
                </c:pt>
                <c:pt idx="20">
                  <c:v>149.5742860025616</c:v>
                </c:pt>
                <c:pt idx="21">
                  <c:v>119.4968441672942</c:v>
                </c:pt>
                <c:pt idx="22">
                  <c:v>100.7188867103285</c:v>
                </c:pt>
                <c:pt idx="23">
                  <c:v>91.39347869967135</c:v>
                </c:pt>
                <c:pt idx="24">
                  <c:v>87.53024113861956</c:v>
                </c:pt>
                <c:pt idx="25">
                  <c:v>86.07311131191999</c:v>
                </c:pt>
                <c:pt idx="26">
                  <c:v>85.71046675051691</c:v>
                </c:pt>
                <c:pt idx="27">
                  <c:v>85.87552554392573</c:v>
                </c:pt>
                <c:pt idx="28">
                  <c:v>86.17899710860807</c:v>
                </c:pt>
                <c:pt idx="29">
                  <c:v>86.57676641241855</c:v>
                </c:pt>
                <c:pt idx="30">
                  <c:v>86.96559421982527</c:v>
                </c:pt>
                <c:pt idx="31">
                  <c:v>87.34367517244057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825528"/>
        <c:axId val="-2140822360"/>
      </c:scatterChart>
      <c:valAx>
        <c:axId val="-2140825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822360"/>
        <c:crosses val="autoZero"/>
        <c:crossBetween val="midCat"/>
      </c:valAx>
      <c:valAx>
        <c:axId val="-2140822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0825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'980070'!$E$3469:$E$3500</c:f>
              <c:numCache>
                <c:formatCode>General</c:formatCode>
                <c:ptCount val="32"/>
                <c:pt idx="0">
                  <c:v>63.0</c:v>
                </c:pt>
                <c:pt idx="1">
                  <c:v>72.0</c:v>
                </c:pt>
                <c:pt idx="2">
                  <c:v>59.0</c:v>
                </c:pt>
                <c:pt idx="3">
                  <c:v>81.0</c:v>
                </c:pt>
                <c:pt idx="4">
                  <c:v>80.0</c:v>
                </c:pt>
                <c:pt idx="5">
                  <c:v>73.0</c:v>
                </c:pt>
                <c:pt idx="6">
                  <c:v>71.0</c:v>
                </c:pt>
                <c:pt idx="7">
                  <c:v>84.0</c:v>
                </c:pt>
                <c:pt idx="8">
                  <c:v>98.0</c:v>
                </c:pt>
                <c:pt idx="9">
                  <c:v>131.0</c:v>
                </c:pt>
                <c:pt idx="10">
                  <c:v>123.0</c:v>
                </c:pt>
                <c:pt idx="11">
                  <c:v>124.0</c:v>
                </c:pt>
                <c:pt idx="12">
                  <c:v>177.0</c:v>
                </c:pt>
                <c:pt idx="13">
                  <c:v>209.0</c:v>
                </c:pt>
                <c:pt idx="14">
                  <c:v>218.0</c:v>
                </c:pt>
                <c:pt idx="15">
                  <c:v>233.0</c:v>
                </c:pt>
                <c:pt idx="16">
                  <c:v>275.0</c:v>
                </c:pt>
                <c:pt idx="17">
                  <c:v>254.0</c:v>
                </c:pt>
                <c:pt idx="18">
                  <c:v>194.0</c:v>
                </c:pt>
                <c:pt idx="19">
                  <c:v>176.0</c:v>
                </c:pt>
                <c:pt idx="20">
                  <c:v>154.0</c:v>
                </c:pt>
                <c:pt idx="21">
                  <c:v>134.0</c:v>
                </c:pt>
                <c:pt idx="22">
                  <c:v>131.0</c:v>
                </c:pt>
                <c:pt idx="23">
                  <c:v>104.0</c:v>
                </c:pt>
                <c:pt idx="24">
                  <c:v>92.0</c:v>
                </c:pt>
                <c:pt idx="25">
                  <c:v>80.0</c:v>
                </c:pt>
                <c:pt idx="26">
                  <c:v>76.0</c:v>
                </c:pt>
                <c:pt idx="27">
                  <c:v>90.0</c:v>
                </c:pt>
                <c:pt idx="28">
                  <c:v>97.0</c:v>
                </c:pt>
                <c:pt idx="29">
                  <c:v>74.0</c:v>
                </c:pt>
                <c:pt idx="30">
                  <c:v>87.0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'980070'!$F$3469:$F$3500</c:f>
              <c:numCache>
                <c:formatCode>0</c:formatCode>
                <c:ptCount val="32"/>
                <c:pt idx="0">
                  <c:v>68.74628966231715</c:v>
                </c:pt>
                <c:pt idx="1">
                  <c:v>69.33493441987174</c:v>
                </c:pt>
                <c:pt idx="2">
                  <c:v>70.01194658223326</c:v>
                </c:pt>
                <c:pt idx="3">
                  <c:v>70.81004825630878</c:v>
                </c:pt>
                <c:pt idx="4">
                  <c:v>71.92432634235305</c:v>
                </c:pt>
                <c:pt idx="5">
                  <c:v>73.58033777743948</c:v>
                </c:pt>
                <c:pt idx="6">
                  <c:v>76.56478393494157</c:v>
                </c:pt>
                <c:pt idx="7">
                  <c:v>81.89079061362104</c:v>
                </c:pt>
                <c:pt idx="8">
                  <c:v>90.80987960626692</c:v>
                </c:pt>
                <c:pt idx="9">
                  <c:v>104.5506857640317</c:v>
                </c:pt>
                <c:pt idx="10">
                  <c:v>123.0856143779836</c:v>
                </c:pt>
                <c:pt idx="11">
                  <c:v>147.8831310523118</c:v>
                </c:pt>
                <c:pt idx="12">
                  <c:v>176.073646616679</c:v>
                </c:pt>
                <c:pt idx="13">
                  <c:v>202.8204074527604</c:v>
                </c:pt>
                <c:pt idx="14">
                  <c:v>226.7151730998035</c:v>
                </c:pt>
                <c:pt idx="15">
                  <c:v>241.2773841297663</c:v>
                </c:pt>
                <c:pt idx="16">
                  <c:v>243.0860922746781</c:v>
                </c:pt>
                <c:pt idx="17">
                  <c:v>232.0025705946165</c:v>
                </c:pt>
                <c:pt idx="18">
                  <c:v>212.6759285095644</c:v>
                </c:pt>
                <c:pt idx="19">
                  <c:v>186.5633299256634</c:v>
                </c:pt>
                <c:pt idx="20">
                  <c:v>158.946101325928</c:v>
                </c:pt>
                <c:pt idx="21">
                  <c:v>134.5061765138293</c:v>
                </c:pt>
                <c:pt idx="22">
                  <c:v>114.5493125681368</c:v>
                </c:pt>
                <c:pt idx="23">
                  <c:v>101.0853604783771</c:v>
                </c:pt>
                <c:pt idx="24">
                  <c:v>93.24650447697764</c:v>
                </c:pt>
                <c:pt idx="25">
                  <c:v>88.78419761078574</c:v>
                </c:pt>
                <c:pt idx="26">
                  <c:v>86.37529177252574</c:v>
                </c:pt>
                <c:pt idx="27">
                  <c:v>85.46684143658388</c:v>
                </c:pt>
                <c:pt idx="28">
                  <c:v>85.40246718356723</c:v>
                </c:pt>
                <c:pt idx="29">
                  <c:v>85.72416490750433</c:v>
                </c:pt>
                <c:pt idx="30">
                  <c:v>86.1976492021373</c:v>
                </c:pt>
                <c:pt idx="31">
                  <c:v>86.71700791520076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385256"/>
        <c:axId val="2128380200"/>
      </c:scatterChart>
      <c:valAx>
        <c:axId val="2128385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380200"/>
        <c:crosses val="autoZero"/>
        <c:crossBetween val="midCat"/>
      </c:valAx>
      <c:valAx>
        <c:axId val="2128380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385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'980070'!$E$3519:$E$3550</c:f>
              <c:numCache>
                <c:formatCode>General</c:formatCode>
                <c:ptCount val="32"/>
                <c:pt idx="0">
                  <c:v>78.0</c:v>
                </c:pt>
                <c:pt idx="1">
                  <c:v>66.0</c:v>
                </c:pt>
                <c:pt idx="2">
                  <c:v>66.0</c:v>
                </c:pt>
                <c:pt idx="3">
                  <c:v>69.0</c:v>
                </c:pt>
                <c:pt idx="4">
                  <c:v>82.0</c:v>
                </c:pt>
                <c:pt idx="5">
                  <c:v>64.0</c:v>
                </c:pt>
                <c:pt idx="6">
                  <c:v>90.0</c:v>
                </c:pt>
                <c:pt idx="7">
                  <c:v>84.0</c:v>
                </c:pt>
                <c:pt idx="8">
                  <c:v>106.0</c:v>
                </c:pt>
                <c:pt idx="9">
                  <c:v>111.0</c:v>
                </c:pt>
                <c:pt idx="10">
                  <c:v>124.0</c:v>
                </c:pt>
                <c:pt idx="11">
                  <c:v>163.0</c:v>
                </c:pt>
                <c:pt idx="12">
                  <c:v>201.0</c:v>
                </c:pt>
                <c:pt idx="13">
                  <c:v>225.0</c:v>
                </c:pt>
                <c:pt idx="14">
                  <c:v>276.0</c:v>
                </c:pt>
                <c:pt idx="15">
                  <c:v>297.0</c:v>
                </c:pt>
                <c:pt idx="16">
                  <c:v>313.0</c:v>
                </c:pt>
                <c:pt idx="17">
                  <c:v>281.0</c:v>
                </c:pt>
                <c:pt idx="18">
                  <c:v>270.0</c:v>
                </c:pt>
                <c:pt idx="19">
                  <c:v>217.0</c:v>
                </c:pt>
                <c:pt idx="20">
                  <c:v>165.0</c:v>
                </c:pt>
                <c:pt idx="21">
                  <c:v>153.0</c:v>
                </c:pt>
                <c:pt idx="22">
                  <c:v>138.0</c:v>
                </c:pt>
                <c:pt idx="23">
                  <c:v>99.0</c:v>
                </c:pt>
                <c:pt idx="24">
                  <c:v>104.0</c:v>
                </c:pt>
                <c:pt idx="25">
                  <c:v>87.0</c:v>
                </c:pt>
                <c:pt idx="26">
                  <c:v>99.0</c:v>
                </c:pt>
                <c:pt idx="27">
                  <c:v>90.0</c:v>
                </c:pt>
                <c:pt idx="28">
                  <c:v>90.0</c:v>
                </c:pt>
                <c:pt idx="29">
                  <c:v>88.0</c:v>
                </c:pt>
                <c:pt idx="30">
                  <c:v>84.0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'980070'!$F$3519:$F$3550</c:f>
              <c:numCache>
                <c:formatCode>0</c:formatCode>
                <c:ptCount val="32"/>
                <c:pt idx="0">
                  <c:v>70.64431353501048</c:v>
                </c:pt>
                <c:pt idx="1">
                  <c:v>71.29800556867294</c:v>
                </c:pt>
                <c:pt idx="2">
                  <c:v>72.02147695460339</c:v>
                </c:pt>
                <c:pt idx="3">
                  <c:v>72.82130316219197</c:v>
                </c:pt>
                <c:pt idx="4">
                  <c:v>73.86589086535879</c:v>
                </c:pt>
                <c:pt idx="5">
                  <c:v>75.37395951651132</c:v>
                </c:pt>
                <c:pt idx="6">
                  <c:v>78.14954422317362</c:v>
                </c:pt>
                <c:pt idx="7">
                  <c:v>83.39097595746726</c:v>
                </c:pt>
                <c:pt idx="8">
                  <c:v>92.8086128144608</c:v>
                </c:pt>
                <c:pt idx="9">
                  <c:v>108.3767442997609</c:v>
                </c:pt>
                <c:pt idx="10">
                  <c:v>130.7596075263643</c:v>
                </c:pt>
                <c:pt idx="11">
                  <c:v>162.4782798646295</c:v>
                </c:pt>
                <c:pt idx="12">
                  <c:v>200.4401566417491</c:v>
                </c:pt>
                <c:pt idx="13">
                  <c:v>238.0768986811185</c:v>
                </c:pt>
                <c:pt idx="14">
                  <c:v>273.1099097384703</c:v>
                </c:pt>
                <c:pt idx="15">
                  <c:v>295.6223815190872</c:v>
                </c:pt>
                <c:pt idx="16">
                  <c:v>299.8175759573081</c:v>
                </c:pt>
                <c:pt idx="17">
                  <c:v>284.9842777126957</c:v>
                </c:pt>
                <c:pt idx="18">
                  <c:v>257.8628457528526</c:v>
                </c:pt>
                <c:pt idx="19">
                  <c:v>221.0988364776567</c:v>
                </c:pt>
                <c:pt idx="20">
                  <c:v>182.7295930633205</c:v>
                </c:pt>
                <c:pt idx="21">
                  <c:v>149.6212548107518</c:v>
                </c:pt>
                <c:pt idx="22">
                  <c:v>123.5485308983142</c:v>
                </c:pt>
                <c:pt idx="23">
                  <c:v>106.7672413113917</c:v>
                </c:pt>
                <c:pt idx="24">
                  <c:v>97.52321813742493</c:v>
                </c:pt>
                <c:pt idx="25">
                  <c:v>92.59131974464965</c:v>
                </c:pt>
                <c:pt idx="26">
                  <c:v>90.15871499368306</c:v>
                </c:pt>
                <c:pt idx="27">
                  <c:v>89.40809067014723</c:v>
                </c:pt>
                <c:pt idx="28">
                  <c:v>89.49767711420531</c:v>
                </c:pt>
                <c:pt idx="29">
                  <c:v>89.9661222427424</c:v>
                </c:pt>
                <c:pt idx="30">
                  <c:v>90.55075137200407</c:v>
                </c:pt>
                <c:pt idx="31">
                  <c:v>91.16181208460297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327064"/>
        <c:axId val="2128330232"/>
      </c:scatterChart>
      <c:valAx>
        <c:axId val="212832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330232"/>
        <c:crosses val="autoZero"/>
        <c:crossBetween val="midCat"/>
      </c:valAx>
      <c:valAx>
        <c:axId val="2128330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327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'980070'!$E$3569:$E$3600</c:f>
              <c:numCache>
                <c:formatCode>General</c:formatCode>
                <c:ptCount val="32"/>
                <c:pt idx="0">
                  <c:v>48.0</c:v>
                </c:pt>
                <c:pt idx="1">
                  <c:v>55.0</c:v>
                </c:pt>
                <c:pt idx="2">
                  <c:v>51.0</c:v>
                </c:pt>
                <c:pt idx="3">
                  <c:v>79.0</c:v>
                </c:pt>
                <c:pt idx="4">
                  <c:v>68.0</c:v>
                </c:pt>
                <c:pt idx="5">
                  <c:v>90.0</c:v>
                </c:pt>
                <c:pt idx="6">
                  <c:v>78.0</c:v>
                </c:pt>
                <c:pt idx="7">
                  <c:v>87.0</c:v>
                </c:pt>
                <c:pt idx="8">
                  <c:v>102.0</c:v>
                </c:pt>
                <c:pt idx="9">
                  <c:v>118.0</c:v>
                </c:pt>
                <c:pt idx="10">
                  <c:v>132.0</c:v>
                </c:pt>
                <c:pt idx="11">
                  <c:v>124.0</c:v>
                </c:pt>
                <c:pt idx="12">
                  <c:v>164.0</c:v>
                </c:pt>
                <c:pt idx="13">
                  <c:v>217.0</c:v>
                </c:pt>
                <c:pt idx="14">
                  <c:v>219.0</c:v>
                </c:pt>
                <c:pt idx="15">
                  <c:v>257.0</c:v>
                </c:pt>
                <c:pt idx="16">
                  <c:v>269.0</c:v>
                </c:pt>
                <c:pt idx="17">
                  <c:v>282.0</c:v>
                </c:pt>
                <c:pt idx="18">
                  <c:v>247.0</c:v>
                </c:pt>
                <c:pt idx="19">
                  <c:v>221.0</c:v>
                </c:pt>
                <c:pt idx="20">
                  <c:v>172.0</c:v>
                </c:pt>
                <c:pt idx="21">
                  <c:v>139.0</c:v>
                </c:pt>
                <c:pt idx="22">
                  <c:v>133.0</c:v>
                </c:pt>
                <c:pt idx="23">
                  <c:v>119.0</c:v>
                </c:pt>
                <c:pt idx="24">
                  <c:v>110.0</c:v>
                </c:pt>
                <c:pt idx="25">
                  <c:v>90.0</c:v>
                </c:pt>
                <c:pt idx="26">
                  <c:v>93.0</c:v>
                </c:pt>
                <c:pt idx="27">
                  <c:v>101.0</c:v>
                </c:pt>
                <c:pt idx="28">
                  <c:v>98.0</c:v>
                </c:pt>
                <c:pt idx="29">
                  <c:v>92.0</c:v>
                </c:pt>
                <c:pt idx="30">
                  <c:v>85.0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'980070'!$F$3569:$F$3600</c:f>
              <c:numCache>
                <c:formatCode>0</c:formatCode>
                <c:ptCount val="32"/>
                <c:pt idx="0">
                  <c:v>60.94841089348394</c:v>
                </c:pt>
                <c:pt idx="1">
                  <c:v>62.09341846771481</c:v>
                </c:pt>
                <c:pt idx="2">
                  <c:v>63.35875017461645</c:v>
                </c:pt>
                <c:pt idx="3">
                  <c:v>64.73109010818425</c:v>
                </c:pt>
                <c:pt idx="4">
                  <c:v>66.41906735778883</c:v>
                </c:pt>
                <c:pt idx="5">
                  <c:v>68.61297426098494</c:v>
                </c:pt>
                <c:pt idx="6">
                  <c:v>72.15722074868722</c:v>
                </c:pt>
                <c:pt idx="7">
                  <c:v>78.03687225510413</c:v>
                </c:pt>
                <c:pt idx="8">
                  <c:v>87.50390743780154</c:v>
                </c:pt>
                <c:pt idx="9">
                  <c:v>101.8566704138257</c:v>
                </c:pt>
                <c:pt idx="10">
                  <c:v>121.2011202064106</c:v>
                </c:pt>
                <c:pt idx="11">
                  <c:v>147.3582450713028</c:v>
                </c:pt>
                <c:pt idx="12">
                  <c:v>177.7589887275703</c:v>
                </c:pt>
                <c:pt idx="13">
                  <c:v>207.6450084623169</c:v>
                </c:pt>
                <c:pt idx="14">
                  <c:v>236.0238748731032</c:v>
                </c:pt>
                <c:pt idx="15">
                  <c:v>255.9106207870647</c:v>
                </c:pt>
                <c:pt idx="16">
                  <c:v>263.0177021123081</c:v>
                </c:pt>
                <c:pt idx="17">
                  <c:v>256.1287682910932</c:v>
                </c:pt>
                <c:pt idx="18">
                  <c:v>238.9791939793342</c:v>
                </c:pt>
                <c:pt idx="19">
                  <c:v>213.0409478171146</c:v>
                </c:pt>
                <c:pt idx="20">
                  <c:v>183.5281845063987</c:v>
                </c:pt>
                <c:pt idx="21">
                  <c:v>155.8323083074816</c:v>
                </c:pt>
                <c:pt idx="22">
                  <c:v>131.9757083619821</c:v>
                </c:pt>
                <c:pt idx="23">
                  <c:v>115.0445240176823</c:v>
                </c:pt>
                <c:pt idx="24">
                  <c:v>104.7321279727689</c:v>
                </c:pt>
                <c:pt idx="25">
                  <c:v>98.63850535496785</c:v>
                </c:pt>
                <c:pt idx="26">
                  <c:v>95.26808458776731</c:v>
                </c:pt>
                <c:pt idx="27">
                  <c:v>94.03800706458534</c:v>
                </c:pt>
                <c:pt idx="28">
                  <c:v>94.07517405005157</c:v>
                </c:pt>
                <c:pt idx="29">
                  <c:v>94.76215097522532</c:v>
                </c:pt>
                <c:pt idx="30">
                  <c:v>95.70746775784677</c:v>
                </c:pt>
                <c:pt idx="31">
                  <c:v>96.73720868354185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287096"/>
        <c:axId val="2128272232"/>
      </c:scatterChart>
      <c:valAx>
        <c:axId val="2128287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272232"/>
        <c:crosses val="autoZero"/>
        <c:crossBetween val="midCat"/>
      </c:valAx>
      <c:valAx>
        <c:axId val="2128272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287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'980070'!$E$3619:$E$3650</c:f>
              <c:numCache>
                <c:formatCode>General</c:formatCode>
                <c:ptCount val="32"/>
                <c:pt idx="0">
                  <c:v>59.0</c:v>
                </c:pt>
                <c:pt idx="1">
                  <c:v>64.0</c:v>
                </c:pt>
                <c:pt idx="2">
                  <c:v>58.0</c:v>
                </c:pt>
                <c:pt idx="3">
                  <c:v>56.0</c:v>
                </c:pt>
                <c:pt idx="4">
                  <c:v>80.0</c:v>
                </c:pt>
                <c:pt idx="5">
                  <c:v>81.0</c:v>
                </c:pt>
                <c:pt idx="6">
                  <c:v>77.0</c:v>
                </c:pt>
                <c:pt idx="7">
                  <c:v>83.0</c:v>
                </c:pt>
                <c:pt idx="8">
                  <c:v>81.0</c:v>
                </c:pt>
                <c:pt idx="9">
                  <c:v>100.0</c:v>
                </c:pt>
                <c:pt idx="10">
                  <c:v>109.0</c:v>
                </c:pt>
                <c:pt idx="11">
                  <c:v>136.0</c:v>
                </c:pt>
                <c:pt idx="12">
                  <c:v>151.0</c:v>
                </c:pt>
                <c:pt idx="13">
                  <c:v>174.0</c:v>
                </c:pt>
                <c:pt idx="14">
                  <c:v>208.0</c:v>
                </c:pt>
                <c:pt idx="15">
                  <c:v>231.0</c:v>
                </c:pt>
                <c:pt idx="16">
                  <c:v>253.0</c:v>
                </c:pt>
                <c:pt idx="17">
                  <c:v>300.0</c:v>
                </c:pt>
                <c:pt idx="18">
                  <c:v>253.0</c:v>
                </c:pt>
                <c:pt idx="19">
                  <c:v>165.0</c:v>
                </c:pt>
                <c:pt idx="20">
                  <c:v>147.0</c:v>
                </c:pt>
                <c:pt idx="21">
                  <c:v>132.0</c:v>
                </c:pt>
                <c:pt idx="22">
                  <c:v>128.0</c:v>
                </c:pt>
                <c:pt idx="23">
                  <c:v>110.0</c:v>
                </c:pt>
                <c:pt idx="24">
                  <c:v>103.0</c:v>
                </c:pt>
                <c:pt idx="25">
                  <c:v>95.0</c:v>
                </c:pt>
                <c:pt idx="26">
                  <c:v>113.0</c:v>
                </c:pt>
                <c:pt idx="27">
                  <c:v>96.0</c:v>
                </c:pt>
                <c:pt idx="28">
                  <c:v>122.0</c:v>
                </c:pt>
                <c:pt idx="29">
                  <c:v>97.0</c:v>
                </c:pt>
                <c:pt idx="30">
                  <c:v>77.0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'980070'!$F$3619:$F$3650</c:f>
              <c:numCache>
                <c:formatCode>0</c:formatCode>
                <c:ptCount val="32"/>
                <c:pt idx="0">
                  <c:v>64.41143296351081</c:v>
                </c:pt>
                <c:pt idx="1">
                  <c:v>65.63490353590573</c:v>
                </c:pt>
                <c:pt idx="2">
                  <c:v>66.92969538589312</c:v>
                </c:pt>
                <c:pt idx="3">
                  <c:v>68.20552032500131</c:v>
                </c:pt>
                <c:pt idx="4">
                  <c:v>69.53088911683508</c:v>
                </c:pt>
                <c:pt idx="5">
                  <c:v>70.91893282317797</c:v>
                </c:pt>
                <c:pt idx="6">
                  <c:v>72.77642564974668</c:v>
                </c:pt>
                <c:pt idx="7">
                  <c:v>75.64587580852989</c:v>
                </c:pt>
                <c:pt idx="8">
                  <c:v>80.58676597514762</c:v>
                </c:pt>
                <c:pt idx="9">
                  <c:v>89.25458202818773</c:v>
                </c:pt>
                <c:pt idx="10">
                  <c:v>103.0246196612713</c:v>
                </c:pt>
                <c:pt idx="11">
                  <c:v>124.854943215657</c:v>
                </c:pt>
                <c:pt idx="12">
                  <c:v>154.0969803528745</c:v>
                </c:pt>
                <c:pt idx="13">
                  <c:v>186.3050651515625</c:v>
                </c:pt>
                <c:pt idx="14">
                  <c:v>219.7054956781249</c:v>
                </c:pt>
                <c:pt idx="15">
                  <c:v>244.6637243096317</c:v>
                </c:pt>
                <c:pt idx="16">
                  <c:v>254.0262543708507</c:v>
                </c:pt>
                <c:pt idx="17">
                  <c:v>245.441755353675</c:v>
                </c:pt>
                <c:pt idx="18">
                  <c:v>224.2811074710138</c:v>
                </c:pt>
                <c:pt idx="19">
                  <c:v>193.9460942234291</c:v>
                </c:pt>
                <c:pt idx="20">
                  <c:v>162.3383971408394</c:v>
                </c:pt>
                <c:pt idx="21">
                  <c:v>136.07086933602</c:v>
                </c:pt>
                <c:pt idx="22">
                  <c:v>116.7979283696138</c:v>
                </c:pt>
                <c:pt idx="23">
                  <c:v>105.6997510619286</c:v>
                </c:pt>
                <c:pt idx="24">
                  <c:v>100.5371586899916</c:v>
                </c:pt>
                <c:pt idx="25">
                  <c:v>98.50830220123117</c:v>
                </c:pt>
                <c:pt idx="26">
                  <c:v>98.210207888537</c:v>
                </c:pt>
                <c:pt idx="27">
                  <c:v>98.92331409076999</c:v>
                </c:pt>
                <c:pt idx="28">
                  <c:v>99.90824917366371</c:v>
                </c:pt>
                <c:pt idx="29">
                  <c:v>101.1727572487097</c:v>
                </c:pt>
                <c:pt idx="30">
                  <c:v>102.4109060282347</c:v>
                </c:pt>
                <c:pt idx="31">
                  <c:v>103.6175761410433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217320"/>
        <c:axId val="2128216376"/>
      </c:scatterChart>
      <c:valAx>
        <c:axId val="2128217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216376"/>
        <c:crosses val="autoZero"/>
        <c:crossBetween val="midCat"/>
      </c:valAx>
      <c:valAx>
        <c:axId val="2128216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217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'980070'!$E$3669:$E$3700</c:f>
              <c:numCache>
                <c:formatCode>General</c:formatCode>
                <c:ptCount val="32"/>
                <c:pt idx="0">
                  <c:v>62.0</c:v>
                </c:pt>
                <c:pt idx="1">
                  <c:v>64.0</c:v>
                </c:pt>
                <c:pt idx="2">
                  <c:v>56.0</c:v>
                </c:pt>
                <c:pt idx="3">
                  <c:v>81.0</c:v>
                </c:pt>
                <c:pt idx="4">
                  <c:v>71.0</c:v>
                </c:pt>
                <c:pt idx="5">
                  <c:v>100.0</c:v>
                </c:pt>
                <c:pt idx="6">
                  <c:v>79.0</c:v>
                </c:pt>
                <c:pt idx="7">
                  <c:v>85.0</c:v>
                </c:pt>
                <c:pt idx="8">
                  <c:v>116.0</c:v>
                </c:pt>
                <c:pt idx="9">
                  <c:v>103.0</c:v>
                </c:pt>
                <c:pt idx="10">
                  <c:v>148.0</c:v>
                </c:pt>
                <c:pt idx="11">
                  <c:v>149.0</c:v>
                </c:pt>
                <c:pt idx="12">
                  <c:v>181.0</c:v>
                </c:pt>
                <c:pt idx="13">
                  <c:v>196.0</c:v>
                </c:pt>
                <c:pt idx="14">
                  <c:v>228.0</c:v>
                </c:pt>
                <c:pt idx="15">
                  <c:v>281.0</c:v>
                </c:pt>
                <c:pt idx="16">
                  <c:v>265.0</c:v>
                </c:pt>
                <c:pt idx="17">
                  <c:v>237.0</c:v>
                </c:pt>
                <c:pt idx="18">
                  <c:v>233.0</c:v>
                </c:pt>
                <c:pt idx="19">
                  <c:v>204.0</c:v>
                </c:pt>
                <c:pt idx="20">
                  <c:v>143.0</c:v>
                </c:pt>
                <c:pt idx="21">
                  <c:v>138.0</c:v>
                </c:pt>
                <c:pt idx="22">
                  <c:v>139.0</c:v>
                </c:pt>
                <c:pt idx="23">
                  <c:v>103.0</c:v>
                </c:pt>
                <c:pt idx="24">
                  <c:v>114.0</c:v>
                </c:pt>
                <c:pt idx="25">
                  <c:v>97.0</c:v>
                </c:pt>
                <c:pt idx="26">
                  <c:v>107.0</c:v>
                </c:pt>
                <c:pt idx="27">
                  <c:v>102.0</c:v>
                </c:pt>
                <c:pt idx="28">
                  <c:v>102.0</c:v>
                </c:pt>
                <c:pt idx="29">
                  <c:v>101.0</c:v>
                </c:pt>
                <c:pt idx="30">
                  <c:v>89.0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'980070'!$F$3669:$F$3700</c:f>
              <c:numCache>
                <c:formatCode>0</c:formatCode>
                <c:ptCount val="32"/>
                <c:pt idx="0">
                  <c:v>67.25224933921548</c:v>
                </c:pt>
                <c:pt idx="1">
                  <c:v>68.42374781080495</c:v>
                </c:pt>
                <c:pt idx="2">
                  <c:v>69.71843270444991</c:v>
                </c:pt>
                <c:pt idx="3">
                  <c:v>71.1257996331328</c:v>
                </c:pt>
                <c:pt idx="4">
                  <c:v>72.86851931958491</c:v>
                </c:pt>
                <c:pt idx="5">
                  <c:v>75.15780286426001</c:v>
                </c:pt>
                <c:pt idx="6">
                  <c:v>78.8973497972092</c:v>
                </c:pt>
                <c:pt idx="7">
                  <c:v>85.14603304048256</c:v>
                </c:pt>
                <c:pt idx="8">
                  <c:v>95.21139085715004</c:v>
                </c:pt>
                <c:pt idx="9">
                  <c:v>110.3620308912667</c:v>
                </c:pt>
                <c:pt idx="10">
                  <c:v>130.4848518179941</c:v>
                </c:pt>
                <c:pt idx="11">
                  <c:v>157.0644282092084</c:v>
                </c:pt>
                <c:pt idx="12">
                  <c:v>186.8914429773863</c:v>
                </c:pt>
                <c:pt idx="13">
                  <c:v>214.7725711445204</c:v>
                </c:pt>
                <c:pt idx="14">
                  <c:v>239.1538030599525</c:v>
                </c:pt>
                <c:pt idx="15">
                  <c:v>253.3435479238356</c:v>
                </c:pt>
                <c:pt idx="16">
                  <c:v>254.0722317990947</c:v>
                </c:pt>
                <c:pt idx="17">
                  <c:v>241.6147356202091</c:v>
                </c:pt>
                <c:pt idx="18">
                  <c:v>221.1688371432558</c:v>
                </c:pt>
                <c:pt idx="19">
                  <c:v>194.3688205745842</c:v>
                </c:pt>
                <c:pt idx="20">
                  <c:v>166.7504006654918</c:v>
                </c:pt>
                <c:pt idx="21">
                  <c:v>142.9425305892962</c:v>
                </c:pt>
                <c:pt idx="22">
                  <c:v>124.0852006263793</c:v>
                </c:pt>
                <c:pt idx="23">
                  <c:v>111.8596330528419</c:v>
                </c:pt>
                <c:pt idx="24">
                  <c:v>105.1335049150665</c:v>
                </c:pt>
                <c:pt idx="25">
                  <c:v>101.6530028910311</c:v>
                </c:pt>
                <c:pt idx="26">
                  <c:v>100.166098105118</c:v>
                </c:pt>
                <c:pt idx="27">
                  <c:v>100.0918027477266</c:v>
                </c:pt>
                <c:pt idx="28">
                  <c:v>100.6780657633906</c:v>
                </c:pt>
                <c:pt idx="29">
                  <c:v>101.6845696157908</c:v>
                </c:pt>
                <c:pt idx="30">
                  <c:v>102.7757639725186</c:v>
                </c:pt>
                <c:pt idx="31">
                  <c:v>103.8793591829136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155656"/>
        <c:axId val="2128158824"/>
      </c:scatterChart>
      <c:valAx>
        <c:axId val="2128155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158824"/>
        <c:crosses val="autoZero"/>
        <c:crossBetween val="midCat"/>
      </c:valAx>
      <c:valAx>
        <c:axId val="2128158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155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'980070'!$E$3719:$E$3750</c:f>
              <c:numCache>
                <c:formatCode>General</c:formatCode>
                <c:ptCount val="32"/>
                <c:pt idx="0">
                  <c:v>69.0</c:v>
                </c:pt>
                <c:pt idx="1">
                  <c:v>62.0</c:v>
                </c:pt>
                <c:pt idx="2">
                  <c:v>69.0</c:v>
                </c:pt>
                <c:pt idx="3">
                  <c:v>65.0</c:v>
                </c:pt>
                <c:pt idx="4">
                  <c:v>69.0</c:v>
                </c:pt>
                <c:pt idx="5">
                  <c:v>85.0</c:v>
                </c:pt>
                <c:pt idx="6">
                  <c:v>90.0</c:v>
                </c:pt>
                <c:pt idx="7">
                  <c:v>94.0</c:v>
                </c:pt>
                <c:pt idx="8">
                  <c:v>91.0</c:v>
                </c:pt>
                <c:pt idx="9">
                  <c:v>119.0</c:v>
                </c:pt>
                <c:pt idx="10">
                  <c:v>113.0</c:v>
                </c:pt>
                <c:pt idx="11">
                  <c:v>145.0</c:v>
                </c:pt>
                <c:pt idx="12">
                  <c:v>173.0</c:v>
                </c:pt>
                <c:pt idx="13">
                  <c:v>194.0</c:v>
                </c:pt>
                <c:pt idx="14">
                  <c:v>232.0</c:v>
                </c:pt>
                <c:pt idx="15">
                  <c:v>263.0</c:v>
                </c:pt>
                <c:pt idx="16">
                  <c:v>292.0</c:v>
                </c:pt>
                <c:pt idx="17">
                  <c:v>271.0</c:v>
                </c:pt>
                <c:pt idx="18">
                  <c:v>250.0</c:v>
                </c:pt>
                <c:pt idx="19">
                  <c:v>170.0</c:v>
                </c:pt>
                <c:pt idx="20">
                  <c:v>182.0</c:v>
                </c:pt>
                <c:pt idx="21">
                  <c:v>146.0</c:v>
                </c:pt>
                <c:pt idx="22">
                  <c:v>140.0</c:v>
                </c:pt>
                <c:pt idx="23">
                  <c:v>126.0</c:v>
                </c:pt>
                <c:pt idx="24">
                  <c:v>102.0</c:v>
                </c:pt>
                <c:pt idx="25">
                  <c:v>103.0</c:v>
                </c:pt>
                <c:pt idx="26">
                  <c:v>102.0</c:v>
                </c:pt>
                <c:pt idx="27">
                  <c:v>97.0</c:v>
                </c:pt>
                <c:pt idx="28">
                  <c:v>97.0</c:v>
                </c:pt>
                <c:pt idx="29">
                  <c:v>114.0</c:v>
                </c:pt>
                <c:pt idx="30">
                  <c:v>84.0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'980070'!$F$3719:$F$3750</c:f>
              <c:numCache>
                <c:formatCode>0</c:formatCode>
                <c:ptCount val="32"/>
                <c:pt idx="0">
                  <c:v>69.27444301433688</c:v>
                </c:pt>
                <c:pt idx="1">
                  <c:v>70.2607832831828</c:v>
                </c:pt>
                <c:pt idx="2">
                  <c:v>71.33046471972185</c:v>
                </c:pt>
                <c:pt idx="3">
                  <c:v>72.4519949515757</c:v>
                </c:pt>
                <c:pt idx="4">
                  <c:v>73.77394081594852</c:v>
                </c:pt>
                <c:pt idx="5">
                  <c:v>75.4425843592011</c:v>
                </c:pt>
                <c:pt idx="6">
                  <c:v>78.14597104631643</c:v>
                </c:pt>
                <c:pt idx="7">
                  <c:v>82.7928844806673</c:v>
                </c:pt>
                <c:pt idx="8">
                  <c:v>90.68322258248187</c:v>
                </c:pt>
                <c:pt idx="9">
                  <c:v>103.3349157837935</c:v>
                </c:pt>
                <c:pt idx="10">
                  <c:v>121.2698320862011</c:v>
                </c:pt>
                <c:pt idx="11">
                  <c:v>146.601618672213</c:v>
                </c:pt>
                <c:pt idx="12">
                  <c:v>177.1061772689395</c:v>
                </c:pt>
                <c:pt idx="13">
                  <c:v>207.8474269676314</c:v>
                </c:pt>
                <c:pt idx="14">
                  <c:v>237.4280377355292</c:v>
                </c:pt>
                <c:pt idx="15">
                  <c:v>258.0432798814197</c:v>
                </c:pt>
                <c:pt idx="16">
                  <c:v>264.7498957430432</c:v>
                </c:pt>
                <c:pt idx="17">
                  <c:v>256.2637137317003</c:v>
                </c:pt>
                <c:pt idx="18">
                  <c:v>237.0468362050437</c:v>
                </c:pt>
                <c:pt idx="19">
                  <c:v>209.0804501922235</c:v>
                </c:pt>
                <c:pt idx="20">
                  <c:v>178.4512906542308</c:v>
                </c:pt>
                <c:pt idx="21">
                  <c:v>150.9339095103368</c:v>
                </c:pt>
                <c:pt idx="22">
                  <c:v>128.434826091268</c:v>
                </c:pt>
                <c:pt idx="23">
                  <c:v>113.4344164294995</c:v>
                </c:pt>
                <c:pt idx="24">
                  <c:v>104.9310921827898</c:v>
                </c:pt>
                <c:pt idx="25">
                  <c:v>100.3233882678916</c:v>
                </c:pt>
                <c:pt idx="26">
                  <c:v>98.09706313143256</c:v>
                </c:pt>
                <c:pt idx="27">
                  <c:v>97.56671664602881</c:v>
                </c:pt>
                <c:pt idx="28">
                  <c:v>97.89277781731663</c:v>
                </c:pt>
                <c:pt idx="29">
                  <c:v>98.67381651507267</c:v>
                </c:pt>
                <c:pt idx="30">
                  <c:v>99.57971126159045</c:v>
                </c:pt>
                <c:pt idx="31">
                  <c:v>100.5130903237288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130328"/>
        <c:axId val="2128133496"/>
      </c:scatterChart>
      <c:valAx>
        <c:axId val="2128130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133496"/>
        <c:crosses val="autoZero"/>
        <c:crossBetween val="midCat"/>
      </c:valAx>
      <c:valAx>
        <c:axId val="2128133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130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'980070'!$E$3769:$E$3800</c:f>
              <c:numCache>
                <c:formatCode>General</c:formatCode>
                <c:ptCount val="32"/>
                <c:pt idx="0">
                  <c:v>65.0</c:v>
                </c:pt>
                <c:pt idx="1">
                  <c:v>66.0</c:v>
                </c:pt>
                <c:pt idx="2">
                  <c:v>77.0</c:v>
                </c:pt>
                <c:pt idx="3">
                  <c:v>65.0</c:v>
                </c:pt>
                <c:pt idx="4">
                  <c:v>84.0</c:v>
                </c:pt>
                <c:pt idx="5">
                  <c:v>73.0</c:v>
                </c:pt>
                <c:pt idx="6">
                  <c:v>89.0</c:v>
                </c:pt>
                <c:pt idx="7">
                  <c:v>98.0</c:v>
                </c:pt>
                <c:pt idx="8">
                  <c:v>107.0</c:v>
                </c:pt>
                <c:pt idx="9">
                  <c:v>114.0</c:v>
                </c:pt>
                <c:pt idx="10">
                  <c:v>135.0</c:v>
                </c:pt>
                <c:pt idx="11">
                  <c:v>151.0</c:v>
                </c:pt>
                <c:pt idx="12">
                  <c:v>179.0</c:v>
                </c:pt>
                <c:pt idx="13">
                  <c:v>255.0</c:v>
                </c:pt>
                <c:pt idx="14">
                  <c:v>266.0</c:v>
                </c:pt>
                <c:pt idx="15">
                  <c:v>292.0</c:v>
                </c:pt>
                <c:pt idx="16">
                  <c:v>331.0</c:v>
                </c:pt>
                <c:pt idx="17">
                  <c:v>285.0</c:v>
                </c:pt>
                <c:pt idx="18">
                  <c:v>270.0</c:v>
                </c:pt>
                <c:pt idx="19">
                  <c:v>209.0</c:v>
                </c:pt>
                <c:pt idx="20">
                  <c:v>159.0</c:v>
                </c:pt>
                <c:pt idx="21">
                  <c:v>136.0</c:v>
                </c:pt>
                <c:pt idx="22">
                  <c:v>112.0</c:v>
                </c:pt>
                <c:pt idx="23">
                  <c:v>96.0</c:v>
                </c:pt>
                <c:pt idx="24">
                  <c:v>98.0</c:v>
                </c:pt>
                <c:pt idx="25">
                  <c:v>94.0</c:v>
                </c:pt>
                <c:pt idx="26">
                  <c:v>99.0</c:v>
                </c:pt>
                <c:pt idx="27">
                  <c:v>87.0</c:v>
                </c:pt>
                <c:pt idx="28">
                  <c:v>79.0</c:v>
                </c:pt>
                <c:pt idx="29">
                  <c:v>95.0</c:v>
                </c:pt>
                <c:pt idx="30">
                  <c:v>77.0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'980070'!$F$3769:$F$3800</c:f>
              <c:numCache>
                <c:formatCode>0</c:formatCode>
                <c:ptCount val="32"/>
                <c:pt idx="0">
                  <c:v>73.68779290386199</c:v>
                </c:pt>
                <c:pt idx="1">
                  <c:v>74.1522167417521</c:v>
                </c:pt>
                <c:pt idx="2">
                  <c:v>74.65964648100494</c:v>
                </c:pt>
                <c:pt idx="3">
                  <c:v>75.20948170058007</c:v>
                </c:pt>
                <c:pt idx="4">
                  <c:v>75.91977074388203</c:v>
                </c:pt>
                <c:pt idx="5">
                  <c:v>76.96934272469305</c:v>
                </c:pt>
                <c:pt idx="6">
                  <c:v>79.02130621142852</c:v>
                </c:pt>
                <c:pt idx="7">
                  <c:v>83.21416843064173</c:v>
                </c:pt>
                <c:pt idx="8">
                  <c:v>91.35402589363088</c:v>
                </c:pt>
                <c:pt idx="9">
                  <c:v>105.7494859807879</c:v>
                </c:pt>
                <c:pt idx="10">
                  <c:v>127.6118435638516</c:v>
                </c:pt>
                <c:pt idx="11">
                  <c:v>159.9796893051999</c:v>
                </c:pt>
                <c:pt idx="12">
                  <c:v>199.9974009896323</c:v>
                </c:pt>
                <c:pt idx="13">
                  <c:v>240.4210932078951</c:v>
                </c:pt>
                <c:pt idx="14">
                  <c:v>278.1164491451068</c:v>
                </c:pt>
                <c:pt idx="15">
                  <c:v>301.505885346536</c:v>
                </c:pt>
                <c:pt idx="16">
                  <c:v>303.8665702560418</c:v>
                </c:pt>
                <c:pt idx="17">
                  <c:v>284.9039827262997</c:v>
                </c:pt>
                <c:pt idx="18">
                  <c:v>253.2036868065235</c:v>
                </c:pt>
                <c:pt idx="19">
                  <c:v>212.3587501476268</c:v>
                </c:pt>
                <c:pt idx="20">
                  <c:v>171.848222811815</c:v>
                </c:pt>
                <c:pt idx="21">
                  <c:v>138.8111436485839</c:v>
                </c:pt>
                <c:pt idx="22">
                  <c:v>114.4329737606813</c:v>
                </c:pt>
                <c:pt idx="23">
                  <c:v>99.87492917889172</c:v>
                </c:pt>
                <c:pt idx="24">
                  <c:v>92.48274188149263</c:v>
                </c:pt>
                <c:pt idx="25">
                  <c:v>88.87743668792106</c:v>
                </c:pt>
                <c:pt idx="26">
                  <c:v>87.30086963126015</c:v>
                </c:pt>
                <c:pt idx="27">
                  <c:v>86.94326413774996</c:v>
                </c:pt>
                <c:pt idx="28">
                  <c:v>87.1081267856906</c:v>
                </c:pt>
                <c:pt idx="29">
                  <c:v>87.5018997531023</c:v>
                </c:pt>
                <c:pt idx="30">
                  <c:v>87.94367296072545</c:v>
                </c:pt>
                <c:pt idx="31">
                  <c:v>88.38994124013139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063032"/>
        <c:axId val="2128054056"/>
      </c:scatterChart>
      <c:valAx>
        <c:axId val="2128063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054056"/>
        <c:crosses val="autoZero"/>
        <c:crossBetween val="midCat"/>
      </c:valAx>
      <c:valAx>
        <c:axId val="2128054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063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'980070'!$E$3819:$E$3850</c:f>
              <c:numCache>
                <c:formatCode>General</c:formatCode>
                <c:ptCount val="32"/>
                <c:pt idx="0">
                  <c:v>59.0</c:v>
                </c:pt>
                <c:pt idx="1">
                  <c:v>71.0</c:v>
                </c:pt>
                <c:pt idx="2">
                  <c:v>70.0</c:v>
                </c:pt>
                <c:pt idx="3">
                  <c:v>67.0</c:v>
                </c:pt>
                <c:pt idx="4">
                  <c:v>72.0</c:v>
                </c:pt>
                <c:pt idx="5">
                  <c:v>86.0</c:v>
                </c:pt>
                <c:pt idx="6">
                  <c:v>73.0</c:v>
                </c:pt>
                <c:pt idx="7">
                  <c:v>98.0</c:v>
                </c:pt>
                <c:pt idx="8">
                  <c:v>92.0</c:v>
                </c:pt>
                <c:pt idx="9">
                  <c:v>104.0</c:v>
                </c:pt>
                <c:pt idx="10">
                  <c:v>116.0</c:v>
                </c:pt>
                <c:pt idx="11">
                  <c:v>166.0</c:v>
                </c:pt>
                <c:pt idx="12">
                  <c:v>194.0</c:v>
                </c:pt>
                <c:pt idx="13">
                  <c:v>191.0</c:v>
                </c:pt>
                <c:pt idx="14">
                  <c:v>255.0</c:v>
                </c:pt>
                <c:pt idx="15">
                  <c:v>254.0</c:v>
                </c:pt>
                <c:pt idx="16">
                  <c:v>300.0</c:v>
                </c:pt>
                <c:pt idx="17">
                  <c:v>276.0</c:v>
                </c:pt>
                <c:pt idx="18">
                  <c:v>255.0</c:v>
                </c:pt>
                <c:pt idx="19">
                  <c:v>227.0</c:v>
                </c:pt>
                <c:pt idx="20">
                  <c:v>185.0</c:v>
                </c:pt>
                <c:pt idx="21">
                  <c:v>132.0</c:v>
                </c:pt>
                <c:pt idx="22">
                  <c:v>104.0</c:v>
                </c:pt>
                <c:pt idx="23">
                  <c:v>92.0</c:v>
                </c:pt>
                <c:pt idx="24">
                  <c:v>91.0</c:v>
                </c:pt>
                <c:pt idx="25">
                  <c:v>106.0</c:v>
                </c:pt>
                <c:pt idx="26">
                  <c:v>91.0</c:v>
                </c:pt>
                <c:pt idx="27">
                  <c:v>88.0</c:v>
                </c:pt>
                <c:pt idx="28">
                  <c:v>92.0</c:v>
                </c:pt>
                <c:pt idx="29">
                  <c:v>78.0</c:v>
                </c:pt>
                <c:pt idx="30">
                  <c:v>95.0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'980070'!$F$3819:$F$3850</c:f>
              <c:numCache>
                <c:formatCode>0</c:formatCode>
                <c:ptCount val="32"/>
                <c:pt idx="0">
                  <c:v>69.49816693606957</c:v>
                </c:pt>
                <c:pt idx="1">
                  <c:v>70.18829279289669</c:v>
                </c:pt>
                <c:pt idx="2">
                  <c:v>70.93434597831313</c:v>
                </c:pt>
                <c:pt idx="3">
                  <c:v>71.71587889655096</c:v>
                </c:pt>
                <c:pt idx="4">
                  <c:v>72.65020764646947</c:v>
                </c:pt>
                <c:pt idx="5">
                  <c:v>73.88297436056664</c:v>
                </c:pt>
                <c:pt idx="6">
                  <c:v>76.03650259909479</c:v>
                </c:pt>
                <c:pt idx="7">
                  <c:v>80.0836775792722</c:v>
                </c:pt>
                <c:pt idx="8">
                  <c:v>87.54805758997925</c:v>
                </c:pt>
                <c:pt idx="9">
                  <c:v>100.3699103126503</c:v>
                </c:pt>
                <c:pt idx="10">
                  <c:v>119.5563914453902</c:v>
                </c:pt>
                <c:pt idx="11">
                  <c:v>147.8300938827658</c:v>
                </c:pt>
                <c:pt idx="12">
                  <c:v>182.959359502638</c:v>
                </c:pt>
                <c:pt idx="13">
                  <c:v>219.0165728519991</c:v>
                </c:pt>
                <c:pt idx="14">
                  <c:v>253.8240272050923</c:v>
                </c:pt>
                <c:pt idx="15">
                  <c:v>277.4459076369191</c:v>
                </c:pt>
                <c:pt idx="16">
                  <c:v>283.5573703740274</c:v>
                </c:pt>
                <c:pt idx="17">
                  <c:v>270.8626151423823</c:v>
                </c:pt>
                <c:pt idx="18">
                  <c:v>245.6440942156408</c:v>
                </c:pt>
                <c:pt idx="19">
                  <c:v>210.7932880017549</c:v>
                </c:pt>
                <c:pt idx="20">
                  <c:v>174.329367365963</c:v>
                </c:pt>
                <c:pt idx="21">
                  <c:v>143.1073107320358</c:v>
                </c:pt>
                <c:pt idx="22">
                  <c:v>118.9166929516958</c:v>
                </c:pt>
                <c:pt idx="23">
                  <c:v>103.7305313336226</c:v>
                </c:pt>
                <c:pt idx="24">
                  <c:v>95.64287635035261</c:v>
                </c:pt>
                <c:pt idx="25">
                  <c:v>91.52696690223132</c:v>
                </c:pt>
                <c:pt idx="26">
                  <c:v>89.66783198942414</c:v>
                </c:pt>
                <c:pt idx="27">
                  <c:v>89.26533022310177</c:v>
                </c:pt>
                <c:pt idx="28">
                  <c:v>89.52581939742821</c:v>
                </c:pt>
                <c:pt idx="29">
                  <c:v>90.10720556279621</c:v>
                </c:pt>
                <c:pt idx="30">
                  <c:v>90.7605660913362</c:v>
                </c:pt>
                <c:pt idx="31">
                  <c:v>91.42344753745706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024552"/>
        <c:axId val="2128004728"/>
      </c:scatterChart>
      <c:valAx>
        <c:axId val="212802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004728"/>
        <c:crosses val="autoZero"/>
        <c:crossBetween val="midCat"/>
      </c:valAx>
      <c:valAx>
        <c:axId val="2128004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024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'980070'!$E$3869:$E$3900</c:f>
              <c:numCache>
                <c:formatCode>General</c:formatCode>
                <c:ptCount val="32"/>
                <c:pt idx="0">
                  <c:v>56.0</c:v>
                </c:pt>
                <c:pt idx="1">
                  <c:v>72.0</c:v>
                </c:pt>
                <c:pt idx="2">
                  <c:v>70.0</c:v>
                </c:pt>
                <c:pt idx="3">
                  <c:v>61.0</c:v>
                </c:pt>
                <c:pt idx="4">
                  <c:v>80.0</c:v>
                </c:pt>
                <c:pt idx="5">
                  <c:v>72.0</c:v>
                </c:pt>
                <c:pt idx="6">
                  <c:v>80.0</c:v>
                </c:pt>
                <c:pt idx="7">
                  <c:v>91.0</c:v>
                </c:pt>
                <c:pt idx="8">
                  <c:v>98.0</c:v>
                </c:pt>
                <c:pt idx="9">
                  <c:v>104.0</c:v>
                </c:pt>
                <c:pt idx="10">
                  <c:v>126.0</c:v>
                </c:pt>
                <c:pt idx="11">
                  <c:v>133.0</c:v>
                </c:pt>
                <c:pt idx="12">
                  <c:v>180.0</c:v>
                </c:pt>
                <c:pt idx="13">
                  <c:v>195.0</c:v>
                </c:pt>
                <c:pt idx="14">
                  <c:v>212.0</c:v>
                </c:pt>
                <c:pt idx="15">
                  <c:v>280.0</c:v>
                </c:pt>
                <c:pt idx="16">
                  <c:v>256.0</c:v>
                </c:pt>
                <c:pt idx="17">
                  <c:v>217.0</c:v>
                </c:pt>
                <c:pt idx="18">
                  <c:v>246.0</c:v>
                </c:pt>
                <c:pt idx="19">
                  <c:v>182.0</c:v>
                </c:pt>
                <c:pt idx="20">
                  <c:v>141.0</c:v>
                </c:pt>
                <c:pt idx="21">
                  <c:v>128.0</c:v>
                </c:pt>
                <c:pt idx="22">
                  <c:v>108.0</c:v>
                </c:pt>
                <c:pt idx="23">
                  <c:v>86.0</c:v>
                </c:pt>
                <c:pt idx="24">
                  <c:v>93.0</c:v>
                </c:pt>
                <c:pt idx="25">
                  <c:v>98.0</c:v>
                </c:pt>
                <c:pt idx="26">
                  <c:v>106.0</c:v>
                </c:pt>
                <c:pt idx="27">
                  <c:v>95.0</c:v>
                </c:pt>
                <c:pt idx="28">
                  <c:v>96.0</c:v>
                </c:pt>
                <c:pt idx="29">
                  <c:v>91.0</c:v>
                </c:pt>
                <c:pt idx="30">
                  <c:v>79.0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'980070'!$F$3869:$F$3900</c:f>
              <c:numCache>
                <c:formatCode>0</c:formatCode>
                <c:ptCount val="32"/>
                <c:pt idx="0">
                  <c:v>68.11617171447502</c:v>
                </c:pt>
                <c:pt idx="1">
                  <c:v>68.88649672254631</c:v>
                </c:pt>
                <c:pt idx="2">
                  <c:v>69.72057224147188</c:v>
                </c:pt>
                <c:pt idx="3">
                  <c:v>70.59636257097189</c:v>
                </c:pt>
                <c:pt idx="4">
                  <c:v>71.64340600115288</c:v>
                </c:pt>
                <c:pt idx="5">
                  <c:v>73.01333265169983</c:v>
                </c:pt>
                <c:pt idx="6">
                  <c:v>75.3579853834635</c:v>
                </c:pt>
                <c:pt idx="7">
                  <c:v>79.6349190302441</c:v>
                </c:pt>
                <c:pt idx="8">
                  <c:v>87.2639290296112</c:v>
                </c:pt>
                <c:pt idx="9">
                  <c:v>99.92759307660923</c:v>
                </c:pt>
                <c:pt idx="10">
                  <c:v>118.24047690475</c:v>
                </c:pt>
                <c:pt idx="11">
                  <c:v>144.2662758920992</c:v>
                </c:pt>
                <c:pt idx="12">
                  <c:v>175.3173697101497</c:v>
                </c:pt>
                <c:pt idx="13">
                  <c:v>205.7319546621013</c:v>
                </c:pt>
                <c:pt idx="14">
                  <c:v>233.2465519079885</c:v>
                </c:pt>
                <c:pt idx="15">
                  <c:v>249.588786515233</c:v>
                </c:pt>
                <c:pt idx="16">
                  <c:v>250.3368854238228</c:v>
                </c:pt>
                <c:pt idx="17">
                  <c:v>235.6931484486242</c:v>
                </c:pt>
                <c:pt idx="18">
                  <c:v>212.0856103993158</c:v>
                </c:pt>
                <c:pt idx="19">
                  <c:v>181.9748793579017</c:v>
                </c:pt>
                <c:pt idx="20">
                  <c:v>152.1528447982604</c:v>
                </c:pt>
                <c:pt idx="21">
                  <c:v>127.7418194651691</c:v>
                </c:pt>
                <c:pt idx="22">
                  <c:v>109.6163210216157</c:v>
                </c:pt>
                <c:pt idx="23">
                  <c:v>98.74391208069005</c:v>
                </c:pt>
                <c:pt idx="24">
                  <c:v>93.26065939239046</c:v>
                </c:pt>
                <c:pt idx="25">
                  <c:v>90.69401576385223</c:v>
                </c:pt>
                <c:pt idx="26">
                  <c:v>89.76145683032258</c:v>
                </c:pt>
                <c:pt idx="27">
                  <c:v>89.84717585343803</c:v>
                </c:pt>
                <c:pt idx="28">
                  <c:v>90.32920919712801</c:v>
                </c:pt>
                <c:pt idx="29">
                  <c:v>91.05964276112345</c:v>
                </c:pt>
                <c:pt idx="30">
                  <c:v>91.81342298147944</c:v>
                </c:pt>
                <c:pt idx="31">
                  <c:v>92.56019200110991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001064"/>
        <c:axId val="2127939880"/>
      </c:scatterChart>
      <c:valAx>
        <c:axId val="2128001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939880"/>
        <c:crosses val="autoZero"/>
        <c:crossBetween val="midCat"/>
      </c:valAx>
      <c:valAx>
        <c:axId val="2127939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001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'980070'!$E$3919:$E$3950</c:f>
              <c:numCache>
                <c:formatCode>General</c:formatCode>
                <c:ptCount val="32"/>
                <c:pt idx="0">
                  <c:v>73.0</c:v>
                </c:pt>
                <c:pt idx="1">
                  <c:v>64.0</c:v>
                </c:pt>
                <c:pt idx="2">
                  <c:v>71.0</c:v>
                </c:pt>
                <c:pt idx="3">
                  <c:v>65.0</c:v>
                </c:pt>
                <c:pt idx="4">
                  <c:v>79.0</c:v>
                </c:pt>
                <c:pt idx="5">
                  <c:v>84.0</c:v>
                </c:pt>
                <c:pt idx="6">
                  <c:v>90.0</c:v>
                </c:pt>
                <c:pt idx="7">
                  <c:v>92.0</c:v>
                </c:pt>
                <c:pt idx="8">
                  <c:v>98.0</c:v>
                </c:pt>
                <c:pt idx="9">
                  <c:v>107.0</c:v>
                </c:pt>
                <c:pt idx="10">
                  <c:v>111.0</c:v>
                </c:pt>
                <c:pt idx="11">
                  <c:v>125.0</c:v>
                </c:pt>
                <c:pt idx="12">
                  <c:v>159.0</c:v>
                </c:pt>
                <c:pt idx="13">
                  <c:v>196.0</c:v>
                </c:pt>
                <c:pt idx="14">
                  <c:v>216.0</c:v>
                </c:pt>
                <c:pt idx="15">
                  <c:v>240.0</c:v>
                </c:pt>
                <c:pt idx="16">
                  <c:v>251.0</c:v>
                </c:pt>
                <c:pt idx="17">
                  <c:v>228.0</c:v>
                </c:pt>
                <c:pt idx="18">
                  <c:v>217.0</c:v>
                </c:pt>
                <c:pt idx="19">
                  <c:v>180.0</c:v>
                </c:pt>
                <c:pt idx="20">
                  <c:v>171.0</c:v>
                </c:pt>
                <c:pt idx="21">
                  <c:v>114.0</c:v>
                </c:pt>
                <c:pt idx="22">
                  <c:v>113.0</c:v>
                </c:pt>
                <c:pt idx="23">
                  <c:v>98.0</c:v>
                </c:pt>
                <c:pt idx="24">
                  <c:v>86.0</c:v>
                </c:pt>
                <c:pt idx="25">
                  <c:v>91.0</c:v>
                </c:pt>
                <c:pt idx="26">
                  <c:v>90.0</c:v>
                </c:pt>
                <c:pt idx="27">
                  <c:v>76.0</c:v>
                </c:pt>
                <c:pt idx="28">
                  <c:v>96.0</c:v>
                </c:pt>
                <c:pt idx="29">
                  <c:v>96.0</c:v>
                </c:pt>
                <c:pt idx="30">
                  <c:v>118.0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'980070'!$F$3919:$F$3950</c:f>
              <c:numCache>
                <c:formatCode>0</c:formatCode>
                <c:ptCount val="32"/>
                <c:pt idx="0">
                  <c:v>73.20630757539654</c:v>
                </c:pt>
                <c:pt idx="1">
                  <c:v>73.84551982556746</c:v>
                </c:pt>
                <c:pt idx="2">
                  <c:v>74.52928383954082</c:v>
                </c:pt>
                <c:pt idx="3">
                  <c:v>75.22612572005705</c:v>
                </c:pt>
                <c:pt idx="4">
                  <c:v>76.01511638076797</c:v>
                </c:pt>
                <c:pt idx="5">
                  <c:v>76.98541519643294</c:v>
                </c:pt>
                <c:pt idx="6">
                  <c:v>78.5900450602025</c:v>
                </c:pt>
                <c:pt idx="7">
                  <c:v>81.55267759168795</c:v>
                </c:pt>
                <c:pt idx="8">
                  <c:v>87.0839012863031</c:v>
                </c:pt>
                <c:pt idx="9">
                  <c:v>96.82073221182098</c:v>
                </c:pt>
                <c:pt idx="10">
                  <c:v>111.7681499979045</c:v>
                </c:pt>
                <c:pt idx="11">
                  <c:v>134.3039486963777</c:v>
                </c:pt>
                <c:pt idx="12">
                  <c:v>162.813016279021</c:v>
                </c:pt>
                <c:pt idx="13">
                  <c:v>192.4002654204246</c:v>
                </c:pt>
                <c:pt idx="14">
                  <c:v>221.0308672142261</c:v>
                </c:pt>
                <c:pt idx="15">
                  <c:v>240.1778046732581</c:v>
                </c:pt>
                <c:pt idx="16">
                  <c:v>244.4288440543066</c:v>
                </c:pt>
                <c:pt idx="17">
                  <c:v>232.9019216223182</c:v>
                </c:pt>
                <c:pt idx="18">
                  <c:v>211.3062521617954</c:v>
                </c:pt>
                <c:pt idx="19">
                  <c:v>182.3700692445781</c:v>
                </c:pt>
                <c:pt idx="20">
                  <c:v>153.0282914771723</c:v>
                </c:pt>
                <c:pt idx="21">
                  <c:v>128.7810596604723</c:v>
                </c:pt>
                <c:pt idx="22">
                  <c:v>110.775346441286</c:v>
                </c:pt>
                <c:pt idx="23">
                  <c:v>100.0483088277064</c:v>
                </c:pt>
                <c:pt idx="24">
                  <c:v>94.6948696216316</c:v>
                </c:pt>
                <c:pt idx="25">
                  <c:v>92.2117164677407</c:v>
                </c:pt>
                <c:pt idx="26">
                  <c:v>91.30097186672415</c:v>
                </c:pt>
                <c:pt idx="27">
                  <c:v>91.34001329005435</c:v>
                </c:pt>
                <c:pt idx="28">
                  <c:v>91.74083535781503</c:v>
                </c:pt>
                <c:pt idx="29">
                  <c:v>92.35382600144527</c:v>
                </c:pt>
                <c:pt idx="30">
                  <c:v>92.98522314201834</c:v>
                </c:pt>
                <c:pt idx="31">
                  <c:v>93.60952437059167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921240"/>
        <c:axId val="2127924408"/>
      </c:scatterChart>
      <c:valAx>
        <c:axId val="2127921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924408"/>
        <c:crosses val="autoZero"/>
        <c:crossBetween val="midCat"/>
      </c:valAx>
      <c:valAx>
        <c:axId val="2127924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921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'980070'!$E$369:$E$400</c:f>
              <c:numCache>
                <c:formatCode>General</c:formatCode>
                <c:ptCount val="32"/>
                <c:pt idx="0">
                  <c:v>78.0</c:v>
                </c:pt>
                <c:pt idx="1">
                  <c:v>68.0</c:v>
                </c:pt>
                <c:pt idx="2">
                  <c:v>64.0</c:v>
                </c:pt>
                <c:pt idx="3">
                  <c:v>83.0</c:v>
                </c:pt>
                <c:pt idx="4">
                  <c:v>72.0</c:v>
                </c:pt>
                <c:pt idx="5">
                  <c:v>97.0</c:v>
                </c:pt>
                <c:pt idx="6">
                  <c:v>82.0</c:v>
                </c:pt>
                <c:pt idx="7">
                  <c:v>94.0</c:v>
                </c:pt>
                <c:pt idx="8">
                  <c:v>106.0</c:v>
                </c:pt>
                <c:pt idx="9">
                  <c:v>139.0</c:v>
                </c:pt>
                <c:pt idx="10">
                  <c:v>143.0</c:v>
                </c:pt>
                <c:pt idx="11">
                  <c:v>215.0</c:v>
                </c:pt>
                <c:pt idx="12">
                  <c:v>236.0</c:v>
                </c:pt>
                <c:pt idx="13">
                  <c:v>286.0</c:v>
                </c:pt>
                <c:pt idx="14">
                  <c:v>357.0</c:v>
                </c:pt>
                <c:pt idx="15">
                  <c:v>381.0</c:v>
                </c:pt>
                <c:pt idx="16">
                  <c:v>374.0</c:v>
                </c:pt>
                <c:pt idx="17">
                  <c:v>327.0</c:v>
                </c:pt>
                <c:pt idx="18">
                  <c:v>263.0</c:v>
                </c:pt>
                <c:pt idx="19">
                  <c:v>223.0</c:v>
                </c:pt>
                <c:pt idx="20">
                  <c:v>141.0</c:v>
                </c:pt>
                <c:pt idx="21">
                  <c:v>129.0</c:v>
                </c:pt>
                <c:pt idx="22">
                  <c:v>111.0</c:v>
                </c:pt>
                <c:pt idx="23">
                  <c:v>95.0</c:v>
                </c:pt>
                <c:pt idx="24">
                  <c:v>114.0</c:v>
                </c:pt>
                <c:pt idx="25">
                  <c:v>88.0</c:v>
                </c:pt>
                <c:pt idx="26">
                  <c:v>91.0</c:v>
                </c:pt>
                <c:pt idx="27">
                  <c:v>79.0</c:v>
                </c:pt>
                <c:pt idx="28">
                  <c:v>87.0</c:v>
                </c:pt>
                <c:pt idx="29">
                  <c:v>95.0</c:v>
                </c:pt>
                <c:pt idx="30">
                  <c:v>103.0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'980070'!$F$369:$F$400</c:f>
              <c:numCache>
                <c:formatCode>0</c:formatCode>
                <c:ptCount val="32"/>
                <c:pt idx="0">
                  <c:v>75.6071010802392</c:v>
                </c:pt>
                <c:pt idx="1">
                  <c:v>76.16207653244874</c:v>
                </c:pt>
                <c:pt idx="2">
                  <c:v>76.76383730612899</c:v>
                </c:pt>
                <c:pt idx="3">
                  <c:v>77.40771075158085</c:v>
                </c:pt>
                <c:pt idx="4">
                  <c:v>78.23523793862486</c:v>
                </c:pt>
                <c:pt idx="5">
                  <c:v>79.48678712924892</c:v>
                </c:pt>
                <c:pt idx="6">
                  <c:v>82.06170675670775</c:v>
                </c:pt>
                <c:pt idx="7">
                  <c:v>87.63795400102908</c:v>
                </c:pt>
                <c:pt idx="8">
                  <c:v>98.9915442347839</c:v>
                </c:pt>
                <c:pt idx="9">
                  <c:v>119.708215675946</c:v>
                </c:pt>
                <c:pt idx="10">
                  <c:v>151.5991148623713</c:v>
                </c:pt>
                <c:pt idx="11">
                  <c:v>198.5738346579342</c:v>
                </c:pt>
                <c:pt idx="12">
                  <c:v>255.034666106731</c:v>
                </c:pt>
                <c:pt idx="13">
                  <c:v>308.7839917747303</c:v>
                </c:pt>
                <c:pt idx="14">
                  <c:v>353.0997510553649</c:v>
                </c:pt>
                <c:pt idx="15">
                  <c:v>371.6812397303959</c:v>
                </c:pt>
                <c:pt idx="16">
                  <c:v>358.2935526421785</c:v>
                </c:pt>
                <c:pt idx="17">
                  <c:v>317.8766312749846</c:v>
                </c:pt>
                <c:pt idx="18">
                  <c:v>267.0995324717944</c:v>
                </c:pt>
                <c:pt idx="19">
                  <c:v>211.4921211076273</c:v>
                </c:pt>
                <c:pt idx="20">
                  <c:v>163.6947309320238</c:v>
                </c:pt>
                <c:pt idx="21">
                  <c:v>129.8418725035769</c:v>
                </c:pt>
                <c:pt idx="22">
                  <c:v>108.3437399305582</c:v>
                </c:pt>
                <c:pt idx="23">
                  <c:v>97.49208905344423</c:v>
                </c:pt>
                <c:pt idx="24">
                  <c:v>92.9449247931322</c:v>
                </c:pt>
                <c:pt idx="25">
                  <c:v>91.23677137092081</c:v>
                </c:pt>
                <c:pt idx="26">
                  <c:v>90.85538323244097</c:v>
                </c:pt>
                <c:pt idx="27">
                  <c:v>91.131375350395</c:v>
                </c:pt>
                <c:pt idx="28">
                  <c:v>91.57536204184034</c:v>
                </c:pt>
                <c:pt idx="29">
                  <c:v>92.1491067753335</c:v>
                </c:pt>
                <c:pt idx="30">
                  <c:v>92.70860957690499</c:v>
                </c:pt>
                <c:pt idx="31">
                  <c:v>93.25250523577854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779704"/>
        <c:axId val="-2140776536"/>
      </c:scatterChart>
      <c:valAx>
        <c:axId val="-214077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776536"/>
        <c:crosses val="autoZero"/>
        <c:crossBetween val="midCat"/>
      </c:valAx>
      <c:valAx>
        <c:axId val="-2140776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0779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'980070'!$E$3969:$E$4000</c:f>
              <c:numCache>
                <c:formatCode>General</c:formatCode>
                <c:ptCount val="32"/>
                <c:pt idx="0">
                  <c:v>69.0</c:v>
                </c:pt>
                <c:pt idx="1">
                  <c:v>65.0</c:v>
                </c:pt>
                <c:pt idx="2">
                  <c:v>62.0</c:v>
                </c:pt>
                <c:pt idx="3">
                  <c:v>94.0</c:v>
                </c:pt>
                <c:pt idx="4">
                  <c:v>81.0</c:v>
                </c:pt>
                <c:pt idx="5">
                  <c:v>70.0</c:v>
                </c:pt>
                <c:pt idx="6">
                  <c:v>100.0</c:v>
                </c:pt>
                <c:pt idx="7">
                  <c:v>91.0</c:v>
                </c:pt>
                <c:pt idx="8">
                  <c:v>95.0</c:v>
                </c:pt>
                <c:pt idx="9">
                  <c:v>117.0</c:v>
                </c:pt>
                <c:pt idx="10">
                  <c:v>139.0</c:v>
                </c:pt>
                <c:pt idx="11">
                  <c:v>162.0</c:v>
                </c:pt>
                <c:pt idx="12">
                  <c:v>209.0</c:v>
                </c:pt>
                <c:pt idx="13">
                  <c:v>207.0</c:v>
                </c:pt>
                <c:pt idx="14">
                  <c:v>240.0</c:v>
                </c:pt>
                <c:pt idx="15">
                  <c:v>269.0</c:v>
                </c:pt>
                <c:pt idx="16">
                  <c:v>247.0</c:v>
                </c:pt>
                <c:pt idx="17">
                  <c:v>298.0</c:v>
                </c:pt>
                <c:pt idx="18">
                  <c:v>244.0</c:v>
                </c:pt>
                <c:pt idx="19">
                  <c:v>186.0</c:v>
                </c:pt>
                <c:pt idx="20">
                  <c:v>172.0</c:v>
                </c:pt>
                <c:pt idx="21">
                  <c:v>144.0</c:v>
                </c:pt>
                <c:pt idx="22">
                  <c:v>119.0</c:v>
                </c:pt>
                <c:pt idx="23">
                  <c:v>126.0</c:v>
                </c:pt>
                <c:pt idx="24">
                  <c:v>107.0</c:v>
                </c:pt>
                <c:pt idx="25">
                  <c:v>92.0</c:v>
                </c:pt>
                <c:pt idx="26">
                  <c:v>99.0</c:v>
                </c:pt>
                <c:pt idx="27">
                  <c:v>84.0</c:v>
                </c:pt>
                <c:pt idx="28">
                  <c:v>76.0</c:v>
                </c:pt>
                <c:pt idx="29">
                  <c:v>94.0</c:v>
                </c:pt>
                <c:pt idx="30">
                  <c:v>84.0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'980070'!$F$3969:$F$4000</c:f>
              <c:numCache>
                <c:formatCode>0</c:formatCode>
                <c:ptCount val="32"/>
                <c:pt idx="0">
                  <c:v>71.31532041162167</c:v>
                </c:pt>
                <c:pt idx="1">
                  <c:v>71.92930593050086</c:v>
                </c:pt>
                <c:pt idx="2">
                  <c:v>72.68909133676441</c:v>
                </c:pt>
                <c:pt idx="3">
                  <c:v>73.67857338360388</c:v>
                </c:pt>
                <c:pt idx="4">
                  <c:v>75.18247844228442</c:v>
                </c:pt>
                <c:pt idx="5">
                  <c:v>77.49970653295193</c:v>
                </c:pt>
                <c:pt idx="6">
                  <c:v>81.63435416722255</c:v>
                </c:pt>
                <c:pt idx="7">
                  <c:v>88.73012313668242</c:v>
                </c:pt>
                <c:pt idx="8">
                  <c:v>100.0235347564739</c:v>
                </c:pt>
                <c:pt idx="9">
                  <c:v>116.5470531280687</c:v>
                </c:pt>
                <c:pt idx="10">
                  <c:v>137.8226245087659</c:v>
                </c:pt>
                <c:pt idx="11">
                  <c:v>165.1453600571659</c:v>
                </c:pt>
                <c:pt idx="12">
                  <c:v>195.145252636064</c:v>
                </c:pt>
                <c:pt idx="13">
                  <c:v>222.8563543414329</c:v>
                </c:pt>
                <c:pt idx="14">
                  <c:v>247.1282353659706</c:v>
                </c:pt>
                <c:pt idx="15">
                  <c:v>261.7238301742051</c:v>
                </c:pt>
                <c:pt idx="16">
                  <c:v>263.5029677026452</c:v>
                </c:pt>
                <c:pt idx="17">
                  <c:v>252.358606907423</c:v>
                </c:pt>
                <c:pt idx="18">
                  <c:v>232.7438392964174</c:v>
                </c:pt>
                <c:pt idx="19">
                  <c:v>205.7699092990368</c:v>
                </c:pt>
                <c:pt idx="20">
                  <c:v>176.4808348636124</c:v>
                </c:pt>
                <c:pt idx="21">
                  <c:v>149.64525795842</c:v>
                </c:pt>
                <c:pt idx="22">
                  <c:v>126.7407863709366</c:v>
                </c:pt>
                <c:pt idx="23">
                  <c:v>110.4159367399416</c:v>
                </c:pt>
                <c:pt idx="24">
                  <c:v>100.280478517448</c:v>
                </c:pt>
                <c:pt idx="25">
                  <c:v>94.04744644969844</c:v>
                </c:pt>
                <c:pt idx="26">
                  <c:v>90.28344171718278</c:v>
                </c:pt>
                <c:pt idx="27">
                  <c:v>88.48959804570407</c:v>
                </c:pt>
                <c:pt idx="28">
                  <c:v>87.98004714848264</c:v>
                </c:pt>
                <c:pt idx="29">
                  <c:v>88.0312058376899</c:v>
                </c:pt>
                <c:pt idx="30">
                  <c:v>88.37896200646584</c:v>
                </c:pt>
                <c:pt idx="31">
                  <c:v>88.8369710343204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873528"/>
        <c:axId val="2127858376"/>
      </c:scatterChart>
      <c:valAx>
        <c:axId val="212787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858376"/>
        <c:crosses val="autoZero"/>
        <c:crossBetween val="midCat"/>
      </c:valAx>
      <c:valAx>
        <c:axId val="2127858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873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'980070'!$E$4019:$E$4050</c:f>
              <c:numCache>
                <c:formatCode>General</c:formatCode>
                <c:ptCount val="32"/>
                <c:pt idx="0">
                  <c:v>69.0</c:v>
                </c:pt>
                <c:pt idx="1">
                  <c:v>56.0</c:v>
                </c:pt>
                <c:pt idx="2">
                  <c:v>81.0</c:v>
                </c:pt>
                <c:pt idx="3">
                  <c:v>78.0</c:v>
                </c:pt>
                <c:pt idx="4">
                  <c:v>80.0</c:v>
                </c:pt>
                <c:pt idx="5">
                  <c:v>72.0</c:v>
                </c:pt>
                <c:pt idx="6">
                  <c:v>89.0</c:v>
                </c:pt>
                <c:pt idx="7">
                  <c:v>93.0</c:v>
                </c:pt>
                <c:pt idx="8">
                  <c:v>103.0</c:v>
                </c:pt>
                <c:pt idx="9">
                  <c:v>124.0</c:v>
                </c:pt>
                <c:pt idx="10">
                  <c:v>133.0</c:v>
                </c:pt>
                <c:pt idx="11">
                  <c:v>137.0</c:v>
                </c:pt>
                <c:pt idx="12">
                  <c:v>171.0</c:v>
                </c:pt>
                <c:pt idx="13">
                  <c:v>201.0</c:v>
                </c:pt>
                <c:pt idx="14">
                  <c:v>255.0</c:v>
                </c:pt>
                <c:pt idx="15">
                  <c:v>262.0</c:v>
                </c:pt>
                <c:pt idx="16">
                  <c:v>281.0</c:v>
                </c:pt>
                <c:pt idx="17">
                  <c:v>292.0</c:v>
                </c:pt>
                <c:pt idx="18">
                  <c:v>235.0</c:v>
                </c:pt>
                <c:pt idx="19">
                  <c:v>192.0</c:v>
                </c:pt>
                <c:pt idx="20">
                  <c:v>175.0</c:v>
                </c:pt>
                <c:pt idx="21">
                  <c:v>137.0</c:v>
                </c:pt>
                <c:pt idx="22">
                  <c:v>110.0</c:v>
                </c:pt>
                <c:pt idx="23">
                  <c:v>96.0</c:v>
                </c:pt>
                <c:pt idx="24">
                  <c:v>107.0</c:v>
                </c:pt>
                <c:pt idx="25">
                  <c:v>103.0</c:v>
                </c:pt>
                <c:pt idx="26">
                  <c:v>91.0</c:v>
                </c:pt>
                <c:pt idx="27">
                  <c:v>84.0</c:v>
                </c:pt>
                <c:pt idx="28">
                  <c:v>104.0</c:v>
                </c:pt>
                <c:pt idx="29">
                  <c:v>80.0</c:v>
                </c:pt>
                <c:pt idx="30">
                  <c:v>92.0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'980070'!$F$4019:$F$4050</c:f>
              <c:numCache>
                <c:formatCode>0</c:formatCode>
                <c:ptCount val="32"/>
                <c:pt idx="0">
                  <c:v>73.30855989622938</c:v>
                </c:pt>
                <c:pt idx="1">
                  <c:v>73.9706392096783</c:v>
                </c:pt>
                <c:pt idx="2">
                  <c:v>74.6875704087862</c:v>
                </c:pt>
                <c:pt idx="3">
                  <c:v>75.44172395845275</c:v>
                </c:pt>
                <c:pt idx="4">
                  <c:v>76.35014115583999</c:v>
                </c:pt>
                <c:pt idx="5">
                  <c:v>77.55890080303149</c:v>
                </c:pt>
                <c:pt idx="6">
                  <c:v>79.68102298849221</c:v>
                </c:pt>
                <c:pt idx="7">
                  <c:v>83.66697480362559</c:v>
                </c:pt>
                <c:pt idx="8">
                  <c:v>90.98361107311683</c:v>
                </c:pt>
                <c:pt idx="9">
                  <c:v>103.4650807068999</c:v>
                </c:pt>
                <c:pt idx="10">
                  <c:v>121.9960381512091</c:v>
                </c:pt>
                <c:pt idx="11">
                  <c:v>149.0647811238279</c:v>
                </c:pt>
                <c:pt idx="12">
                  <c:v>182.3610824149808</c:v>
                </c:pt>
                <c:pt idx="13">
                  <c:v>216.1427359087752</c:v>
                </c:pt>
                <c:pt idx="14">
                  <c:v>248.2398295378043</c:v>
                </c:pt>
                <c:pt idx="15">
                  <c:v>269.3587756358787</c:v>
                </c:pt>
                <c:pt idx="16">
                  <c:v>273.8169128729453</c:v>
                </c:pt>
                <c:pt idx="17">
                  <c:v>260.7612988922641</c:v>
                </c:pt>
                <c:pt idx="18">
                  <c:v>236.40931482184</c:v>
                </c:pt>
                <c:pt idx="19">
                  <c:v>203.4793663031322</c:v>
                </c:pt>
                <c:pt idx="20">
                  <c:v>169.5081301336206</c:v>
                </c:pt>
                <c:pt idx="21">
                  <c:v>140.7411623338581</c:v>
                </c:pt>
                <c:pt idx="22">
                  <c:v>118.6735855299259</c:v>
                </c:pt>
                <c:pt idx="23">
                  <c:v>104.9559150368076</c:v>
                </c:pt>
                <c:pt idx="24">
                  <c:v>97.72579132512554</c:v>
                </c:pt>
                <c:pt idx="25">
                  <c:v>94.09478490673557</c:v>
                </c:pt>
                <c:pt idx="26">
                  <c:v>92.49778489478255</c:v>
                </c:pt>
                <c:pt idx="27">
                  <c:v>92.202263086675</c:v>
                </c:pt>
                <c:pt idx="28">
                  <c:v>92.48547357179737</c:v>
                </c:pt>
                <c:pt idx="29">
                  <c:v>93.05759024258724</c:v>
                </c:pt>
                <c:pt idx="30">
                  <c:v>93.68858377748141</c:v>
                </c:pt>
                <c:pt idx="31">
                  <c:v>94.32547429113366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824456"/>
        <c:axId val="2127827624"/>
      </c:scatterChart>
      <c:valAx>
        <c:axId val="2127824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827624"/>
        <c:crosses val="autoZero"/>
        <c:crossBetween val="midCat"/>
      </c:valAx>
      <c:valAx>
        <c:axId val="2127827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824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'980070'!$E$4069:$E$4100</c:f>
              <c:numCache>
                <c:formatCode>General</c:formatCode>
                <c:ptCount val="32"/>
                <c:pt idx="0">
                  <c:v>66.0</c:v>
                </c:pt>
                <c:pt idx="1">
                  <c:v>67.0</c:v>
                </c:pt>
                <c:pt idx="2">
                  <c:v>74.0</c:v>
                </c:pt>
                <c:pt idx="3">
                  <c:v>78.0</c:v>
                </c:pt>
                <c:pt idx="4">
                  <c:v>79.0</c:v>
                </c:pt>
                <c:pt idx="5">
                  <c:v>92.0</c:v>
                </c:pt>
                <c:pt idx="6">
                  <c:v>70.0</c:v>
                </c:pt>
                <c:pt idx="7">
                  <c:v>106.0</c:v>
                </c:pt>
                <c:pt idx="8">
                  <c:v>96.0</c:v>
                </c:pt>
                <c:pt idx="9">
                  <c:v>103.0</c:v>
                </c:pt>
                <c:pt idx="10">
                  <c:v>131.0</c:v>
                </c:pt>
                <c:pt idx="11">
                  <c:v>146.0</c:v>
                </c:pt>
                <c:pt idx="12">
                  <c:v>174.0</c:v>
                </c:pt>
                <c:pt idx="13">
                  <c:v>215.0</c:v>
                </c:pt>
                <c:pt idx="14">
                  <c:v>252.0</c:v>
                </c:pt>
                <c:pt idx="15">
                  <c:v>252.0</c:v>
                </c:pt>
                <c:pt idx="16">
                  <c:v>272.0</c:v>
                </c:pt>
                <c:pt idx="17">
                  <c:v>248.0</c:v>
                </c:pt>
                <c:pt idx="18">
                  <c:v>228.0</c:v>
                </c:pt>
                <c:pt idx="19">
                  <c:v>186.0</c:v>
                </c:pt>
                <c:pt idx="20">
                  <c:v>170.0</c:v>
                </c:pt>
                <c:pt idx="21">
                  <c:v>158.0</c:v>
                </c:pt>
                <c:pt idx="22">
                  <c:v>120.0</c:v>
                </c:pt>
                <c:pt idx="23">
                  <c:v>105.0</c:v>
                </c:pt>
                <c:pt idx="24">
                  <c:v>93.0</c:v>
                </c:pt>
                <c:pt idx="25">
                  <c:v>93.0</c:v>
                </c:pt>
                <c:pt idx="26">
                  <c:v>93.0</c:v>
                </c:pt>
                <c:pt idx="27">
                  <c:v>92.0</c:v>
                </c:pt>
                <c:pt idx="28">
                  <c:v>86.0</c:v>
                </c:pt>
                <c:pt idx="29">
                  <c:v>91.0</c:v>
                </c:pt>
                <c:pt idx="30">
                  <c:v>88.0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'980070'!$F$4069:$F$4100</c:f>
              <c:numCache>
                <c:formatCode>0</c:formatCode>
                <c:ptCount val="32"/>
                <c:pt idx="0">
                  <c:v>72.9269967203529</c:v>
                </c:pt>
                <c:pt idx="1">
                  <c:v>73.5287220025044</c:v>
                </c:pt>
                <c:pt idx="2">
                  <c:v>74.20585678848229</c:v>
                </c:pt>
                <c:pt idx="3">
                  <c:v>74.97604628091895</c:v>
                </c:pt>
                <c:pt idx="4">
                  <c:v>76.01194236878352</c:v>
                </c:pt>
                <c:pt idx="5">
                  <c:v>77.52238889897387</c:v>
                </c:pt>
                <c:pt idx="6">
                  <c:v>80.25710709172337</c:v>
                </c:pt>
                <c:pt idx="7">
                  <c:v>85.24542537403203</c:v>
                </c:pt>
                <c:pt idx="8">
                  <c:v>93.85087107101458</c:v>
                </c:pt>
                <c:pt idx="9">
                  <c:v>107.5286283936777</c:v>
                </c:pt>
                <c:pt idx="10">
                  <c:v>126.5296319155087</c:v>
                </c:pt>
                <c:pt idx="11">
                  <c:v>152.6678835869108</c:v>
                </c:pt>
                <c:pt idx="12">
                  <c:v>183.1818288787089</c:v>
                </c:pt>
                <c:pt idx="13">
                  <c:v>212.8677187815246</c:v>
                </c:pt>
                <c:pt idx="14">
                  <c:v>240.1299342381565</c:v>
                </c:pt>
                <c:pt idx="15">
                  <c:v>257.5211316306766</c:v>
                </c:pt>
                <c:pt idx="16">
                  <c:v>260.8199255109728</c:v>
                </c:pt>
                <c:pt idx="17">
                  <c:v>249.525668175451</c:v>
                </c:pt>
                <c:pt idx="18">
                  <c:v>228.6578793911196</c:v>
                </c:pt>
                <c:pt idx="19">
                  <c:v>200.0121639558531</c:v>
                </c:pt>
                <c:pt idx="20">
                  <c:v>169.5844751612318</c:v>
                </c:pt>
                <c:pt idx="21">
                  <c:v>142.7240276990738</c:v>
                </c:pt>
                <c:pt idx="22">
                  <c:v>120.9587734895035</c:v>
                </c:pt>
                <c:pt idx="23">
                  <c:v>106.4548783828695</c:v>
                </c:pt>
                <c:pt idx="24">
                  <c:v>98.14422985197825</c:v>
                </c:pt>
                <c:pt idx="25">
                  <c:v>93.5048892068758</c:v>
                </c:pt>
                <c:pt idx="26">
                  <c:v>91.06798289807436</c:v>
                </c:pt>
                <c:pt idx="27">
                  <c:v>90.19915806281109</c:v>
                </c:pt>
                <c:pt idx="28">
                  <c:v>90.17977882606327</c:v>
                </c:pt>
                <c:pt idx="29">
                  <c:v>90.5456720553894</c:v>
                </c:pt>
                <c:pt idx="30">
                  <c:v>91.05226207156933</c:v>
                </c:pt>
                <c:pt idx="31">
                  <c:v>91.59818634353243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744408"/>
        <c:axId val="2127747576"/>
      </c:scatterChart>
      <c:valAx>
        <c:axId val="212774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747576"/>
        <c:crosses val="autoZero"/>
        <c:crossBetween val="midCat"/>
      </c:valAx>
      <c:valAx>
        <c:axId val="2127747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744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'980070'!$E$4119:$E$4150</c:f>
              <c:numCache>
                <c:formatCode>General</c:formatCode>
                <c:ptCount val="32"/>
                <c:pt idx="0">
                  <c:v>58.0</c:v>
                </c:pt>
                <c:pt idx="1">
                  <c:v>66.0</c:v>
                </c:pt>
                <c:pt idx="2">
                  <c:v>52.0</c:v>
                </c:pt>
                <c:pt idx="3">
                  <c:v>67.0</c:v>
                </c:pt>
                <c:pt idx="4">
                  <c:v>71.0</c:v>
                </c:pt>
                <c:pt idx="5">
                  <c:v>75.0</c:v>
                </c:pt>
                <c:pt idx="6">
                  <c:v>91.0</c:v>
                </c:pt>
                <c:pt idx="7">
                  <c:v>100.0</c:v>
                </c:pt>
                <c:pt idx="8">
                  <c:v>89.0</c:v>
                </c:pt>
                <c:pt idx="9">
                  <c:v>112.0</c:v>
                </c:pt>
                <c:pt idx="10">
                  <c:v>140.0</c:v>
                </c:pt>
                <c:pt idx="11">
                  <c:v>148.0</c:v>
                </c:pt>
                <c:pt idx="12">
                  <c:v>166.0</c:v>
                </c:pt>
                <c:pt idx="13">
                  <c:v>186.0</c:v>
                </c:pt>
                <c:pt idx="14">
                  <c:v>227.0</c:v>
                </c:pt>
                <c:pt idx="15">
                  <c:v>246.0</c:v>
                </c:pt>
                <c:pt idx="16">
                  <c:v>241.0</c:v>
                </c:pt>
                <c:pt idx="17">
                  <c:v>278.0</c:v>
                </c:pt>
                <c:pt idx="18">
                  <c:v>193.0</c:v>
                </c:pt>
                <c:pt idx="19">
                  <c:v>193.0</c:v>
                </c:pt>
                <c:pt idx="20">
                  <c:v>159.0</c:v>
                </c:pt>
                <c:pt idx="21">
                  <c:v>137.0</c:v>
                </c:pt>
                <c:pt idx="22">
                  <c:v>147.0</c:v>
                </c:pt>
                <c:pt idx="23">
                  <c:v>116.0</c:v>
                </c:pt>
                <c:pt idx="24">
                  <c:v>108.0</c:v>
                </c:pt>
                <c:pt idx="25">
                  <c:v>96.0</c:v>
                </c:pt>
                <c:pt idx="26">
                  <c:v>87.0</c:v>
                </c:pt>
                <c:pt idx="27">
                  <c:v>100.0</c:v>
                </c:pt>
                <c:pt idx="28">
                  <c:v>100.0</c:v>
                </c:pt>
                <c:pt idx="29">
                  <c:v>83.0</c:v>
                </c:pt>
                <c:pt idx="30">
                  <c:v>92.0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'980070'!$F$4119:$F$4150</c:f>
              <c:numCache>
                <c:formatCode>0</c:formatCode>
                <c:ptCount val="32"/>
                <c:pt idx="0">
                  <c:v>62.14618709439863</c:v>
                </c:pt>
                <c:pt idx="1">
                  <c:v>63.16666568260717</c:v>
                </c:pt>
                <c:pt idx="2">
                  <c:v>64.43513882448538</c:v>
                </c:pt>
                <c:pt idx="3">
                  <c:v>66.04335722146492</c:v>
                </c:pt>
                <c:pt idx="4">
                  <c:v>68.32836739780173</c:v>
                </c:pt>
                <c:pt idx="5">
                  <c:v>71.53968515108639</c:v>
                </c:pt>
                <c:pt idx="6">
                  <c:v>76.71794862573615</c:v>
                </c:pt>
                <c:pt idx="7">
                  <c:v>84.75433966382182</c:v>
                </c:pt>
                <c:pt idx="8">
                  <c:v>96.43606642323713</c:v>
                </c:pt>
                <c:pt idx="9">
                  <c:v>112.2529523072835</c:v>
                </c:pt>
                <c:pt idx="10">
                  <c:v>131.3754394041728</c:v>
                </c:pt>
                <c:pt idx="11">
                  <c:v>154.720188261669</c:v>
                </c:pt>
                <c:pt idx="12">
                  <c:v>179.3910687330729</c:v>
                </c:pt>
                <c:pt idx="13">
                  <c:v>201.667032705096</c:v>
                </c:pt>
                <c:pt idx="14">
                  <c:v>221.1105027645776</c:v>
                </c:pt>
                <c:pt idx="15">
                  <c:v>233.2716124060337</c:v>
                </c:pt>
                <c:pt idx="16">
                  <c:v>235.9649816813047</c:v>
                </c:pt>
                <c:pt idx="17">
                  <c:v>228.9686221514611</c:v>
                </c:pt>
                <c:pt idx="18">
                  <c:v>215.1801423604859</c:v>
                </c:pt>
                <c:pt idx="19">
                  <c:v>195.1440224984599</c:v>
                </c:pt>
                <c:pt idx="20">
                  <c:v>172.2281185929201</c:v>
                </c:pt>
                <c:pt idx="21">
                  <c:v>150.0169487574592</c:v>
                </c:pt>
                <c:pt idx="22">
                  <c:v>129.8009834171182</c:v>
                </c:pt>
                <c:pt idx="23">
                  <c:v>114.2983914297127</c:v>
                </c:pt>
                <c:pt idx="24">
                  <c:v>103.8959955663625</c:v>
                </c:pt>
                <c:pt idx="25">
                  <c:v>96.9591271775604</c:v>
                </c:pt>
                <c:pt idx="26">
                  <c:v>92.36955350248597</c:v>
                </c:pt>
                <c:pt idx="27">
                  <c:v>89.9195937642762</c:v>
                </c:pt>
                <c:pt idx="28">
                  <c:v>89.09223996630835</c:v>
                </c:pt>
                <c:pt idx="29">
                  <c:v>89.04595203375185</c:v>
                </c:pt>
                <c:pt idx="30">
                  <c:v>89.48958616242754</c:v>
                </c:pt>
                <c:pt idx="31">
                  <c:v>90.14916317531864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790152"/>
        <c:axId val="2127793320"/>
      </c:scatterChart>
      <c:valAx>
        <c:axId val="2127790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793320"/>
        <c:crosses val="autoZero"/>
        <c:crossBetween val="midCat"/>
      </c:valAx>
      <c:valAx>
        <c:axId val="2127793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790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'980070'!$E$4169:$E$4200</c:f>
              <c:numCache>
                <c:formatCode>General</c:formatCode>
                <c:ptCount val="32"/>
                <c:pt idx="0">
                  <c:v>75.0</c:v>
                </c:pt>
                <c:pt idx="1">
                  <c:v>49.0</c:v>
                </c:pt>
                <c:pt idx="2">
                  <c:v>72.0</c:v>
                </c:pt>
                <c:pt idx="3">
                  <c:v>59.0</c:v>
                </c:pt>
                <c:pt idx="4">
                  <c:v>68.0</c:v>
                </c:pt>
                <c:pt idx="5">
                  <c:v>79.0</c:v>
                </c:pt>
                <c:pt idx="6">
                  <c:v>73.0</c:v>
                </c:pt>
                <c:pt idx="7">
                  <c:v>81.0</c:v>
                </c:pt>
                <c:pt idx="8">
                  <c:v>88.0</c:v>
                </c:pt>
                <c:pt idx="9">
                  <c:v>97.0</c:v>
                </c:pt>
                <c:pt idx="10">
                  <c:v>111.0</c:v>
                </c:pt>
                <c:pt idx="11">
                  <c:v>113.0</c:v>
                </c:pt>
                <c:pt idx="12">
                  <c:v>149.0</c:v>
                </c:pt>
                <c:pt idx="13">
                  <c:v>181.0</c:v>
                </c:pt>
                <c:pt idx="14">
                  <c:v>226.0</c:v>
                </c:pt>
                <c:pt idx="15">
                  <c:v>226.0</c:v>
                </c:pt>
                <c:pt idx="16">
                  <c:v>240.0</c:v>
                </c:pt>
                <c:pt idx="17">
                  <c:v>258.0</c:v>
                </c:pt>
                <c:pt idx="18">
                  <c:v>234.0</c:v>
                </c:pt>
                <c:pt idx="19">
                  <c:v>189.0</c:v>
                </c:pt>
                <c:pt idx="20">
                  <c:v>157.0</c:v>
                </c:pt>
                <c:pt idx="21">
                  <c:v>150.0</c:v>
                </c:pt>
                <c:pt idx="22">
                  <c:v>111.0</c:v>
                </c:pt>
                <c:pt idx="23">
                  <c:v>87.0</c:v>
                </c:pt>
                <c:pt idx="24">
                  <c:v>91.0</c:v>
                </c:pt>
                <c:pt idx="25">
                  <c:v>107.0</c:v>
                </c:pt>
                <c:pt idx="26">
                  <c:v>80.0</c:v>
                </c:pt>
                <c:pt idx="27">
                  <c:v>80.0</c:v>
                </c:pt>
                <c:pt idx="28">
                  <c:v>94.0</c:v>
                </c:pt>
                <c:pt idx="29">
                  <c:v>89.0</c:v>
                </c:pt>
                <c:pt idx="30">
                  <c:v>101.0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'980070'!$F$4169:$F$4200</c:f>
              <c:numCache>
                <c:formatCode>0</c:formatCode>
                <c:ptCount val="32"/>
                <c:pt idx="0">
                  <c:v>65.22255467037406</c:v>
                </c:pt>
                <c:pt idx="1">
                  <c:v>65.99399506595267</c:v>
                </c:pt>
                <c:pt idx="2">
                  <c:v>66.8166253858089</c:v>
                </c:pt>
                <c:pt idx="3">
                  <c:v>67.64620580174326</c:v>
                </c:pt>
                <c:pt idx="4">
                  <c:v>68.55965378313402</c:v>
                </c:pt>
                <c:pt idx="5">
                  <c:v>69.62656643339072</c:v>
                </c:pt>
                <c:pt idx="6">
                  <c:v>71.27963060092726</c:v>
                </c:pt>
                <c:pt idx="7">
                  <c:v>74.17073956077677</c:v>
                </c:pt>
                <c:pt idx="8">
                  <c:v>79.4166625546973</c:v>
                </c:pt>
                <c:pt idx="9">
                  <c:v>88.58420639078773</c:v>
                </c:pt>
                <c:pt idx="10">
                  <c:v>102.7502150453108</c:v>
                </c:pt>
                <c:pt idx="11">
                  <c:v>124.4735845639195</c:v>
                </c:pt>
                <c:pt idx="12">
                  <c:v>152.7180519031758</c:v>
                </c:pt>
                <c:pt idx="13">
                  <c:v>183.1979505962829</c:v>
                </c:pt>
                <c:pt idx="14">
                  <c:v>214.5505225111051</c:v>
                </c:pt>
                <c:pt idx="15">
                  <c:v>238.2927261522276</c:v>
                </c:pt>
                <c:pt idx="16">
                  <c:v>248.1554772041685</c:v>
                </c:pt>
                <c:pt idx="17">
                  <c:v>241.733242255354</c:v>
                </c:pt>
                <c:pt idx="18">
                  <c:v>223.178830967921</c:v>
                </c:pt>
                <c:pt idx="19">
                  <c:v>194.9985118810832</c:v>
                </c:pt>
                <c:pt idx="20">
                  <c:v>163.9418289468167</c:v>
                </c:pt>
                <c:pt idx="21">
                  <c:v>136.4206424983519</c:v>
                </c:pt>
                <c:pt idx="22">
                  <c:v>114.5635404372899</c:v>
                </c:pt>
                <c:pt idx="23">
                  <c:v>100.6024411601569</c:v>
                </c:pt>
                <c:pt idx="24">
                  <c:v>93.10007192535768</c:v>
                </c:pt>
                <c:pt idx="25">
                  <c:v>89.29033308465706</c:v>
                </c:pt>
                <c:pt idx="26">
                  <c:v>87.62086395653731</c:v>
                </c:pt>
                <c:pt idx="27">
                  <c:v>87.35073373332025</c:v>
                </c:pt>
                <c:pt idx="28">
                  <c:v>87.70535674904768</c:v>
                </c:pt>
                <c:pt idx="29">
                  <c:v>88.38458250171755</c:v>
                </c:pt>
                <c:pt idx="30">
                  <c:v>89.12688347070332</c:v>
                </c:pt>
                <c:pt idx="31">
                  <c:v>89.87450720631347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85352"/>
        <c:axId val="2127680232"/>
      </c:scatterChart>
      <c:valAx>
        <c:axId val="2127685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680232"/>
        <c:crosses val="autoZero"/>
        <c:crossBetween val="midCat"/>
      </c:valAx>
      <c:valAx>
        <c:axId val="2127680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685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'980070'!$E$4219:$E$4250</c:f>
              <c:numCache>
                <c:formatCode>General</c:formatCode>
                <c:ptCount val="32"/>
                <c:pt idx="0">
                  <c:v>63.0</c:v>
                </c:pt>
                <c:pt idx="1">
                  <c:v>70.0</c:v>
                </c:pt>
                <c:pt idx="2">
                  <c:v>69.0</c:v>
                </c:pt>
                <c:pt idx="3">
                  <c:v>53.0</c:v>
                </c:pt>
                <c:pt idx="4">
                  <c:v>69.0</c:v>
                </c:pt>
                <c:pt idx="5">
                  <c:v>80.0</c:v>
                </c:pt>
                <c:pt idx="6">
                  <c:v>79.0</c:v>
                </c:pt>
                <c:pt idx="7">
                  <c:v>103.0</c:v>
                </c:pt>
                <c:pt idx="8">
                  <c:v>113.0</c:v>
                </c:pt>
                <c:pt idx="9">
                  <c:v>130.0</c:v>
                </c:pt>
                <c:pt idx="10">
                  <c:v>166.0</c:v>
                </c:pt>
                <c:pt idx="11">
                  <c:v>178.0</c:v>
                </c:pt>
                <c:pt idx="12">
                  <c:v>241.0</c:v>
                </c:pt>
                <c:pt idx="13">
                  <c:v>301.0</c:v>
                </c:pt>
                <c:pt idx="14">
                  <c:v>361.0</c:v>
                </c:pt>
                <c:pt idx="15">
                  <c:v>405.0</c:v>
                </c:pt>
                <c:pt idx="16">
                  <c:v>391.0</c:v>
                </c:pt>
                <c:pt idx="17">
                  <c:v>315.0</c:v>
                </c:pt>
                <c:pt idx="18">
                  <c:v>273.0</c:v>
                </c:pt>
                <c:pt idx="19">
                  <c:v>196.0</c:v>
                </c:pt>
                <c:pt idx="20">
                  <c:v>134.0</c:v>
                </c:pt>
                <c:pt idx="21">
                  <c:v>98.0</c:v>
                </c:pt>
                <c:pt idx="22">
                  <c:v>102.0</c:v>
                </c:pt>
                <c:pt idx="23">
                  <c:v>107.0</c:v>
                </c:pt>
                <c:pt idx="24">
                  <c:v>93.0</c:v>
                </c:pt>
                <c:pt idx="25">
                  <c:v>100.0</c:v>
                </c:pt>
                <c:pt idx="26">
                  <c:v>94.0</c:v>
                </c:pt>
                <c:pt idx="27">
                  <c:v>102.0</c:v>
                </c:pt>
                <c:pt idx="28">
                  <c:v>87.0</c:v>
                </c:pt>
                <c:pt idx="29">
                  <c:v>82.0</c:v>
                </c:pt>
                <c:pt idx="30">
                  <c:v>70.0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'980070'!$F$4219:$F$4250</c:f>
              <c:numCache>
                <c:formatCode>0</c:formatCode>
                <c:ptCount val="32"/>
                <c:pt idx="0">
                  <c:v>69.9765204208417</c:v>
                </c:pt>
                <c:pt idx="1">
                  <c:v>70.52698917122918</c:v>
                </c:pt>
                <c:pt idx="2">
                  <c:v>71.11783707559231</c:v>
                </c:pt>
                <c:pt idx="3">
                  <c:v>71.7331075251779</c:v>
                </c:pt>
                <c:pt idx="4">
                  <c:v>72.48764448669616</c:v>
                </c:pt>
                <c:pt idx="5">
                  <c:v>73.5881701213319</c:v>
                </c:pt>
                <c:pt idx="6">
                  <c:v>75.86712876147252</c:v>
                </c:pt>
                <c:pt idx="7">
                  <c:v>81.00944415178699</c:v>
                </c:pt>
                <c:pt idx="8">
                  <c:v>92.02545774785692</c:v>
                </c:pt>
                <c:pt idx="9">
                  <c:v>113.0850103360645</c:v>
                </c:pt>
                <c:pt idx="10">
                  <c:v>146.7300844464917</c:v>
                </c:pt>
                <c:pt idx="11">
                  <c:v>197.6666437220154</c:v>
                </c:pt>
                <c:pt idx="12">
                  <c:v>259.8892955243624</c:v>
                </c:pt>
                <c:pt idx="13">
                  <c:v>319.2119381634289</c:v>
                </c:pt>
                <c:pt idx="14">
                  <c:v>366.9885508315152</c:v>
                </c:pt>
                <c:pt idx="15">
                  <c:v>384.3163895541608</c:v>
                </c:pt>
                <c:pt idx="16">
                  <c:v>364.8741198168265</c:v>
                </c:pt>
                <c:pt idx="17">
                  <c:v>316.0986533949238</c:v>
                </c:pt>
                <c:pt idx="18">
                  <c:v>258.4051143583537</c:v>
                </c:pt>
                <c:pt idx="19">
                  <c:v>198.3877846853255</c:v>
                </c:pt>
                <c:pt idx="20">
                  <c:v>149.6322776727522</c:v>
                </c:pt>
                <c:pt idx="21">
                  <c:v>117.2297313733211</c:v>
                </c:pt>
                <c:pt idx="22">
                  <c:v>98.11945352771938</c:v>
                </c:pt>
                <c:pt idx="23">
                  <c:v>89.29715545798873</c:v>
                </c:pt>
                <c:pt idx="24">
                  <c:v>85.9966859207952</c:v>
                </c:pt>
                <c:pt idx="25">
                  <c:v>84.97988080116947</c:v>
                </c:pt>
                <c:pt idx="26">
                  <c:v>84.95456389142705</c:v>
                </c:pt>
                <c:pt idx="27">
                  <c:v>85.37385138803721</c:v>
                </c:pt>
                <c:pt idx="28">
                  <c:v>85.85923089879923</c:v>
                </c:pt>
                <c:pt idx="29">
                  <c:v>86.44567835216976</c:v>
                </c:pt>
                <c:pt idx="30">
                  <c:v>87.00645752657253</c:v>
                </c:pt>
                <c:pt idx="31">
                  <c:v>87.54892205987973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38872"/>
        <c:axId val="2127642040"/>
      </c:scatterChart>
      <c:valAx>
        <c:axId val="212763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642040"/>
        <c:crosses val="autoZero"/>
        <c:crossBetween val="midCat"/>
      </c:valAx>
      <c:valAx>
        <c:axId val="2127642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638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'980070'!$E$4269:$E$4300</c:f>
              <c:numCache>
                <c:formatCode>General</c:formatCode>
                <c:ptCount val="32"/>
                <c:pt idx="0">
                  <c:v>53.0</c:v>
                </c:pt>
                <c:pt idx="1">
                  <c:v>71.0</c:v>
                </c:pt>
                <c:pt idx="2">
                  <c:v>69.0</c:v>
                </c:pt>
                <c:pt idx="3">
                  <c:v>73.0</c:v>
                </c:pt>
                <c:pt idx="4">
                  <c:v>77.0</c:v>
                </c:pt>
                <c:pt idx="5">
                  <c:v>91.0</c:v>
                </c:pt>
                <c:pt idx="6">
                  <c:v>95.0</c:v>
                </c:pt>
                <c:pt idx="7">
                  <c:v>84.0</c:v>
                </c:pt>
                <c:pt idx="8">
                  <c:v>112.0</c:v>
                </c:pt>
                <c:pt idx="9">
                  <c:v>133.0</c:v>
                </c:pt>
                <c:pt idx="10">
                  <c:v>164.0</c:v>
                </c:pt>
                <c:pt idx="11">
                  <c:v>228.0</c:v>
                </c:pt>
                <c:pt idx="12">
                  <c:v>264.0</c:v>
                </c:pt>
                <c:pt idx="13">
                  <c:v>297.0</c:v>
                </c:pt>
                <c:pt idx="14">
                  <c:v>383.0</c:v>
                </c:pt>
                <c:pt idx="15">
                  <c:v>430.0</c:v>
                </c:pt>
                <c:pt idx="16">
                  <c:v>418.0</c:v>
                </c:pt>
                <c:pt idx="17">
                  <c:v>350.0</c:v>
                </c:pt>
                <c:pt idx="18">
                  <c:v>296.0</c:v>
                </c:pt>
                <c:pt idx="19">
                  <c:v>212.0</c:v>
                </c:pt>
                <c:pt idx="20">
                  <c:v>150.0</c:v>
                </c:pt>
                <c:pt idx="21">
                  <c:v>124.0</c:v>
                </c:pt>
                <c:pt idx="22">
                  <c:v>102.0</c:v>
                </c:pt>
                <c:pt idx="23">
                  <c:v>110.0</c:v>
                </c:pt>
                <c:pt idx="24">
                  <c:v>123.0</c:v>
                </c:pt>
                <c:pt idx="25">
                  <c:v>102.0</c:v>
                </c:pt>
                <c:pt idx="26">
                  <c:v>90.0</c:v>
                </c:pt>
                <c:pt idx="27">
                  <c:v>89.0</c:v>
                </c:pt>
                <c:pt idx="28">
                  <c:v>97.0</c:v>
                </c:pt>
                <c:pt idx="29">
                  <c:v>107.0</c:v>
                </c:pt>
                <c:pt idx="30">
                  <c:v>82.0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'980070'!$F$4269:$F$4300</c:f>
              <c:numCache>
                <c:formatCode>0</c:formatCode>
                <c:ptCount val="32"/>
                <c:pt idx="0">
                  <c:v>71.28593057249334</c:v>
                </c:pt>
                <c:pt idx="1">
                  <c:v>72.1089617347976</c:v>
                </c:pt>
                <c:pt idx="2">
                  <c:v>72.99301355545806</c:v>
                </c:pt>
                <c:pt idx="3">
                  <c:v>73.91192526355582</c:v>
                </c:pt>
                <c:pt idx="4">
                  <c:v>75.02067431002651</c:v>
                </c:pt>
                <c:pt idx="5">
                  <c:v>76.5674135163907</c:v>
                </c:pt>
                <c:pt idx="6">
                  <c:v>79.56616875049184</c:v>
                </c:pt>
                <c:pt idx="7">
                  <c:v>85.90377182184966</c:v>
                </c:pt>
                <c:pt idx="8">
                  <c:v>98.77696509421043</c:v>
                </c:pt>
                <c:pt idx="9">
                  <c:v>122.3907662765037</c:v>
                </c:pt>
                <c:pt idx="10">
                  <c:v>158.9536451400248</c:v>
                </c:pt>
                <c:pt idx="11">
                  <c:v>213.0052066072618</c:v>
                </c:pt>
                <c:pt idx="12">
                  <c:v>277.9469940213068</c:v>
                </c:pt>
                <c:pt idx="13">
                  <c:v>339.3717670137755</c:v>
                </c:pt>
                <c:pt idx="14">
                  <c:v>389.0618778360009</c:v>
                </c:pt>
                <c:pt idx="15">
                  <c:v>408.1787257351075</c:v>
                </c:pt>
                <c:pt idx="16">
                  <c:v>390.1596062038981</c:v>
                </c:pt>
                <c:pt idx="17">
                  <c:v>341.7637661981845</c:v>
                </c:pt>
                <c:pt idx="18">
                  <c:v>282.9807189245712</c:v>
                </c:pt>
                <c:pt idx="19">
                  <c:v>220.2730784099156</c:v>
                </c:pt>
                <c:pt idx="20">
                  <c:v>167.8278724012592</c:v>
                </c:pt>
                <c:pt idx="21">
                  <c:v>131.7941512800324</c:v>
                </c:pt>
                <c:pt idx="22">
                  <c:v>109.7273990470824</c:v>
                </c:pt>
                <c:pt idx="23">
                  <c:v>99.11470811386825</c:v>
                </c:pt>
                <c:pt idx="24">
                  <c:v>94.9891665540925</c:v>
                </c:pt>
                <c:pt idx="25">
                  <c:v>93.68678792230531</c:v>
                </c:pt>
                <c:pt idx="26">
                  <c:v>93.68403260648934</c:v>
                </c:pt>
                <c:pt idx="27">
                  <c:v>94.30256100795991</c:v>
                </c:pt>
                <c:pt idx="28">
                  <c:v>95.02092215167518</c:v>
                </c:pt>
                <c:pt idx="29">
                  <c:v>95.89372769063074</c:v>
                </c:pt>
                <c:pt idx="30">
                  <c:v>96.73059676988206</c:v>
                </c:pt>
                <c:pt idx="31">
                  <c:v>97.54084086014967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577528"/>
        <c:axId val="2127575736"/>
      </c:scatterChart>
      <c:valAx>
        <c:axId val="2127577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575736"/>
        <c:crosses val="autoZero"/>
        <c:crossBetween val="midCat"/>
      </c:valAx>
      <c:valAx>
        <c:axId val="2127575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577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'980070'!$E$4319:$E$4350</c:f>
              <c:numCache>
                <c:formatCode>General</c:formatCode>
                <c:ptCount val="32"/>
                <c:pt idx="0">
                  <c:v>56.0</c:v>
                </c:pt>
                <c:pt idx="1">
                  <c:v>71.0</c:v>
                </c:pt>
                <c:pt idx="2">
                  <c:v>71.0</c:v>
                </c:pt>
                <c:pt idx="3">
                  <c:v>69.0</c:v>
                </c:pt>
                <c:pt idx="4">
                  <c:v>67.0</c:v>
                </c:pt>
                <c:pt idx="5">
                  <c:v>95.0</c:v>
                </c:pt>
                <c:pt idx="6">
                  <c:v>92.0</c:v>
                </c:pt>
                <c:pt idx="7">
                  <c:v>107.0</c:v>
                </c:pt>
                <c:pt idx="8">
                  <c:v>98.0</c:v>
                </c:pt>
                <c:pt idx="9">
                  <c:v>135.0</c:v>
                </c:pt>
                <c:pt idx="10">
                  <c:v>176.0</c:v>
                </c:pt>
                <c:pt idx="11">
                  <c:v>182.0</c:v>
                </c:pt>
                <c:pt idx="12">
                  <c:v>281.0</c:v>
                </c:pt>
                <c:pt idx="13">
                  <c:v>332.0</c:v>
                </c:pt>
                <c:pt idx="14">
                  <c:v>423.0</c:v>
                </c:pt>
                <c:pt idx="15">
                  <c:v>380.0</c:v>
                </c:pt>
                <c:pt idx="16">
                  <c:v>420.0</c:v>
                </c:pt>
                <c:pt idx="17">
                  <c:v>342.0</c:v>
                </c:pt>
                <c:pt idx="18">
                  <c:v>272.0</c:v>
                </c:pt>
                <c:pt idx="19">
                  <c:v>214.0</c:v>
                </c:pt>
                <c:pt idx="20">
                  <c:v>150.0</c:v>
                </c:pt>
                <c:pt idx="21">
                  <c:v>147.0</c:v>
                </c:pt>
                <c:pt idx="22">
                  <c:v>132.0</c:v>
                </c:pt>
                <c:pt idx="23">
                  <c:v>126.0</c:v>
                </c:pt>
                <c:pt idx="24">
                  <c:v>95.0</c:v>
                </c:pt>
                <c:pt idx="25">
                  <c:v>83.0</c:v>
                </c:pt>
                <c:pt idx="26">
                  <c:v>81.0</c:v>
                </c:pt>
                <c:pt idx="27">
                  <c:v>94.0</c:v>
                </c:pt>
                <c:pt idx="28">
                  <c:v>104.0</c:v>
                </c:pt>
                <c:pt idx="29">
                  <c:v>84.0</c:v>
                </c:pt>
                <c:pt idx="30">
                  <c:v>111.0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'980070'!$F$4319:$F$4350</c:f>
              <c:numCache>
                <c:formatCode>0</c:formatCode>
                <c:ptCount val="32"/>
                <c:pt idx="0">
                  <c:v>70.29067893157175</c:v>
                </c:pt>
                <c:pt idx="1">
                  <c:v>71.15220953098024</c:v>
                </c:pt>
                <c:pt idx="2">
                  <c:v>72.08516002246066</c:v>
                </c:pt>
                <c:pt idx="3">
                  <c:v>73.07590444011503</c:v>
                </c:pt>
                <c:pt idx="4">
                  <c:v>74.3179146153156</c:v>
                </c:pt>
                <c:pt idx="5">
                  <c:v>76.11221946545923</c:v>
                </c:pt>
                <c:pt idx="6">
                  <c:v>79.60980972677076</c:v>
                </c:pt>
                <c:pt idx="7">
                  <c:v>86.8244323312729</c:v>
                </c:pt>
                <c:pt idx="8">
                  <c:v>100.9470864183493</c:v>
                </c:pt>
                <c:pt idx="9">
                  <c:v>125.8941508338805</c:v>
                </c:pt>
                <c:pt idx="10">
                  <c:v>163.2540865081426</c:v>
                </c:pt>
                <c:pt idx="11">
                  <c:v>216.9102813039973</c:v>
                </c:pt>
                <c:pt idx="12">
                  <c:v>279.8307639388963</c:v>
                </c:pt>
                <c:pt idx="13">
                  <c:v>338.2322127547327</c:v>
                </c:pt>
                <c:pt idx="14">
                  <c:v>384.765107217385</c:v>
                </c:pt>
                <c:pt idx="15">
                  <c:v>402.2867176787431</c:v>
                </c:pt>
                <c:pt idx="16">
                  <c:v>385.0572386652491</c:v>
                </c:pt>
                <c:pt idx="17">
                  <c:v>339.279294305447</c:v>
                </c:pt>
                <c:pt idx="18">
                  <c:v>283.3216553580296</c:v>
                </c:pt>
                <c:pt idx="19">
                  <c:v>222.8378552976225</c:v>
                </c:pt>
                <c:pt idx="20">
                  <c:v>171.2473420329044</c:v>
                </c:pt>
                <c:pt idx="21">
                  <c:v>134.8754119910703</c:v>
                </c:pt>
                <c:pt idx="22">
                  <c:v>111.8640204514774</c:v>
                </c:pt>
                <c:pt idx="23">
                  <c:v>100.3304322578965</c:v>
                </c:pt>
                <c:pt idx="24">
                  <c:v>95.59820138748368</c:v>
                </c:pt>
                <c:pt idx="25">
                  <c:v>93.94938633839106</c:v>
                </c:pt>
                <c:pt idx="26">
                  <c:v>93.7746195249729</c:v>
                </c:pt>
                <c:pt idx="27">
                  <c:v>94.34169383708053</c:v>
                </c:pt>
                <c:pt idx="28">
                  <c:v>95.06548017091983</c:v>
                </c:pt>
                <c:pt idx="29">
                  <c:v>95.96638780279621</c:v>
                </c:pt>
                <c:pt idx="30">
                  <c:v>96.83699176439831</c:v>
                </c:pt>
                <c:pt idx="31">
                  <c:v>97.68170016793987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564920"/>
        <c:axId val="2127562184"/>
      </c:scatterChart>
      <c:valAx>
        <c:axId val="212756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562184"/>
        <c:crosses val="autoZero"/>
        <c:crossBetween val="midCat"/>
      </c:valAx>
      <c:valAx>
        <c:axId val="2127562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564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'980070'!$E$4369:$E$4400</c:f>
              <c:numCache>
                <c:formatCode>General</c:formatCode>
                <c:ptCount val="32"/>
                <c:pt idx="0">
                  <c:v>53.0</c:v>
                </c:pt>
                <c:pt idx="1">
                  <c:v>59.0</c:v>
                </c:pt>
                <c:pt idx="2">
                  <c:v>70.0</c:v>
                </c:pt>
                <c:pt idx="3">
                  <c:v>63.0</c:v>
                </c:pt>
                <c:pt idx="4">
                  <c:v>93.0</c:v>
                </c:pt>
                <c:pt idx="5">
                  <c:v>85.0</c:v>
                </c:pt>
                <c:pt idx="6">
                  <c:v>91.0</c:v>
                </c:pt>
                <c:pt idx="7">
                  <c:v>101.0</c:v>
                </c:pt>
                <c:pt idx="8">
                  <c:v>106.0</c:v>
                </c:pt>
                <c:pt idx="9">
                  <c:v>147.0</c:v>
                </c:pt>
                <c:pt idx="10">
                  <c:v>155.0</c:v>
                </c:pt>
                <c:pt idx="11">
                  <c:v>212.0</c:v>
                </c:pt>
                <c:pt idx="12">
                  <c:v>257.0</c:v>
                </c:pt>
                <c:pt idx="13">
                  <c:v>333.0</c:v>
                </c:pt>
                <c:pt idx="14">
                  <c:v>417.0</c:v>
                </c:pt>
                <c:pt idx="15">
                  <c:v>403.0</c:v>
                </c:pt>
                <c:pt idx="16">
                  <c:v>427.0</c:v>
                </c:pt>
                <c:pt idx="17">
                  <c:v>328.0</c:v>
                </c:pt>
                <c:pt idx="18">
                  <c:v>285.0</c:v>
                </c:pt>
                <c:pt idx="19">
                  <c:v>224.0</c:v>
                </c:pt>
                <c:pt idx="20">
                  <c:v>172.0</c:v>
                </c:pt>
                <c:pt idx="21">
                  <c:v>144.0</c:v>
                </c:pt>
                <c:pt idx="22">
                  <c:v>129.0</c:v>
                </c:pt>
                <c:pt idx="23">
                  <c:v>112.0</c:v>
                </c:pt>
                <c:pt idx="24">
                  <c:v>114.0</c:v>
                </c:pt>
                <c:pt idx="25">
                  <c:v>103.0</c:v>
                </c:pt>
                <c:pt idx="26">
                  <c:v>111.0</c:v>
                </c:pt>
                <c:pt idx="27">
                  <c:v>89.0</c:v>
                </c:pt>
                <c:pt idx="28">
                  <c:v>92.0</c:v>
                </c:pt>
                <c:pt idx="29">
                  <c:v>99.0</c:v>
                </c:pt>
                <c:pt idx="30">
                  <c:v>98.0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'980070'!$F$4369:$F$4400</c:f>
              <c:numCache>
                <c:formatCode>0</c:formatCode>
                <c:ptCount val="32"/>
                <c:pt idx="0">
                  <c:v>67.621136635825</c:v>
                </c:pt>
                <c:pt idx="1">
                  <c:v>68.77263742814631</c:v>
                </c:pt>
                <c:pt idx="2">
                  <c:v>70.01823202493035</c:v>
                </c:pt>
                <c:pt idx="3">
                  <c:v>71.3316137408655</c:v>
                </c:pt>
                <c:pt idx="4">
                  <c:v>72.93879032337917</c:v>
                </c:pt>
                <c:pt idx="5">
                  <c:v>75.15620928164683</c:v>
                </c:pt>
                <c:pt idx="6">
                  <c:v>79.24147584367465</c:v>
                </c:pt>
                <c:pt idx="7">
                  <c:v>87.2468109569007</c:v>
                </c:pt>
                <c:pt idx="8">
                  <c:v>102.308833335713</c:v>
                </c:pt>
                <c:pt idx="9">
                  <c:v>128.1413704713317</c:v>
                </c:pt>
                <c:pt idx="10">
                  <c:v>166.0026770788361</c:v>
                </c:pt>
                <c:pt idx="11">
                  <c:v>219.5330958662484</c:v>
                </c:pt>
                <c:pt idx="12">
                  <c:v>281.6761537092381</c:v>
                </c:pt>
                <c:pt idx="13">
                  <c:v>339.1639183502658</c:v>
                </c:pt>
                <c:pt idx="14">
                  <c:v>385.3031718619778</c:v>
                </c:pt>
                <c:pt idx="15">
                  <c:v>403.6935255625349</c:v>
                </c:pt>
                <c:pt idx="16">
                  <c:v>388.6189519443681</c:v>
                </c:pt>
                <c:pt idx="17">
                  <c:v>345.5056673763484</c:v>
                </c:pt>
                <c:pt idx="18">
                  <c:v>291.5703112618204</c:v>
                </c:pt>
                <c:pt idx="19">
                  <c:v>232.122710446099</c:v>
                </c:pt>
                <c:pt idx="20">
                  <c:v>180.3246994847011</c:v>
                </c:pt>
                <c:pt idx="21">
                  <c:v>142.9396374349031</c:v>
                </c:pt>
                <c:pt idx="22">
                  <c:v>118.6718760572947</c:v>
                </c:pt>
                <c:pt idx="23">
                  <c:v>106.1815565358151</c:v>
                </c:pt>
                <c:pt idx="24">
                  <c:v>100.9449456900936</c:v>
                </c:pt>
                <c:pt idx="25">
                  <c:v>99.1179633857488</c:v>
                </c:pt>
                <c:pt idx="26">
                  <c:v>98.99413404758867</c:v>
                </c:pt>
                <c:pt idx="27">
                  <c:v>99.76773866162271</c:v>
                </c:pt>
                <c:pt idx="28">
                  <c:v>100.7323711778137</c:v>
                </c:pt>
                <c:pt idx="29">
                  <c:v>101.9331233539698</c:v>
                </c:pt>
                <c:pt idx="30">
                  <c:v>103.0951965620596</c:v>
                </c:pt>
                <c:pt idx="31">
                  <c:v>104.2235451004096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074360"/>
        <c:axId val="2119077528"/>
      </c:scatterChart>
      <c:valAx>
        <c:axId val="211907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077528"/>
        <c:crosses val="autoZero"/>
        <c:crossBetween val="midCat"/>
      </c:valAx>
      <c:valAx>
        <c:axId val="2119077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074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'980070'!$B$4419:$B$4450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'980070'!$E$4419:$E$4450</c:f>
              <c:numCache>
                <c:formatCode>General</c:formatCode>
                <c:ptCount val="32"/>
                <c:pt idx="0">
                  <c:v>66.0</c:v>
                </c:pt>
                <c:pt idx="1">
                  <c:v>73.0</c:v>
                </c:pt>
                <c:pt idx="2">
                  <c:v>66.0</c:v>
                </c:pt>
                <c:pt idx="3">
                  <c:v>75.0</c:v>
                </c:pt>
                <c:pt idx="4">
                  <c:v>80.0</c:v>
                </c:pt>
                <c:pt idx="5">
                  <c:v>101.0</c:v>
                </c:pt>
                <c:pt idx="6">
                  <c:v>85.0</c:v>
                </c:pt>
                <c:pt idx="7">
                  <c:v>116.0</c:v>
                </c:pt>
                <c:pt idx="8">
                  <c:v>105.0</c:v>
                </c:pt>
                <c:pt idx="9">
                  <c:v>108.0</c:v>
                </c:pt>
                <c:pt idx="10">
                  <c:v>172.0</c:v>
                </c:pt>
                <c:pt idx="11">
                  <c:v>185.0</c:v>
                </c:pt>
                <c:pt idx="12">
                  <c:v>235.0</c:v>
                </c:pt>
                <c:pt idx="13">
                  <c:v>298.0</c:v>
                </c:pt>
                <c:pt idx="14">
                  <c:v>413.0</c:v>
                </c:pt>
                <c:pt idx="15">
                  <c:v>396.0</c:v>
                </c:pt>
                <c:pt idx="16">
                  <c:v>410.0</c:v>
                </c:pt>
                <c:pt idx="17">
                  <c:v>369.0</c:v>
                </c:pt>
                <c:pt idx="18">
                  <c:v>282.0</c:v>
                </c:pt>
                <c:pt idx="19">
                  <c:v>219.0</c:v>
                </c:pt>
                <c:pt idx="20">
                  <c:v>183.0</c:v>
                </c:pt>
                <c:pt idx="21">
                  <c:v>149.0</c:v>
                </c:pt>
                <c:pt idx="22">
                  <c:v>133.0</c:v>
                </c:pt>
                <c:pt idx="23">
                  <c:v>113.0</c:v>
                </c:pt>
                <c:pt idx="24">
                  <c:v>104.0</c:v>
                </c:pt>
                <c:pt idx="25">
                  <c:v>106.0</c:v>
                </c:pt>
                <c:pt idx="26">
                  <c:v>98.0</c:v>
                </c:pt>
                <c:pt idx="27">
                  <c:v>99.0</c:v>
                </c:pt>
                <c:pt idx="28">
                  <c:v>92.0</c:v>
                </c:pt>
                <c:pt idx="29">
                  <c:v>86.0</c:v>
                </c:pt>
                <c:pt idx="30">
                  <c:v>128.0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'980070'!$B$4419:$B$4450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'980070'!$F$4419:$F$4450</c:f>
              <c:numCache>
                <c:formatCode>0</c:formatCode>
                <c:ptCount val="32"/>
                <c:pt idx="0">
                  <c:v>76.13291887940495</c:v>
                </c:pt>
                <c:pt idx="1">
                  <c:v>76.95109723189101</c:v>
                </c:pt>
                <c:pt idx="2">
                  <c:v>77.82367895227232</c:v>
                </c:pt>
                <c:pt idx="3">
                  <c:v>78.70961988347622</c:v>
                </c:pt>
                <c:pt idx="4">
                  <c:v>79.71947879954647</c:v>
                </c:pt>
                <c:pt idx="5">
                  <c:v>81.01473231881212</c:v>
                </c:pt>
                <c:pt idx="6">
                  <c:v>83.36043940592167</c:v>
                </c:pt>
                <c:pt idx="7">
                  <c:v>88.2141416599986</c:v>
                </c:pt>
                <c:pt idx="8">
                  <c:v>98.23456587652126</c:v>
                </c:pt>
                <c:pt idx="9">
                  <c:v>117.2513200990798</c:v>
                </c:pt>
                <c:pt idx="10">
                  <c:v>147.9312248699506</c:v>
                </c:pt>
                <c:pt idx="11">
                  <c:v>195.4635556650721</c:v>
                </c:pt>
                <c:pt idx="12">
                  <c:v>255.775386365602</c:v>
                </c:pt>
                <c:pt idx="13">
                  <c:v>316.7108029808276</c:v>
                </c:pt>
                <c:pt idx="14">
                  <c:v>371.3108809918385</c:v>
                </c:pt>
                <c:pt idx="15">
                  <c:v>400.1231030855316</c:v>
                </c:pt>
                <c:pt idx="16">
                  <c:v>393.4500872847765</c:v>
                </c:pt>
                <c:pt idx="17">
                  <c:v>354.2682924358909</c:v>
                </c:pt>
                <c:pt idx="18">
                  <c:v>300.1406284481969</c:v>
                </c:pt>
                <c:pt idx="19">
                  <c:v>238.1547115487078</c:v>
                </c:pt>
                <c:pt idx="20">
                  <c:v>183.3796105369215</c:v>
                </c:pt>
                <c:pt idx="21">
                  <c:v>143.9314807383865</c:v>
                </c:pt>
                <c:pt idx="22">
                  <c:v>118.6797625204924</c:v>
                </c:pt>
                <c:pt idx="23">
                  <c:v>105.9562212579752</c:v>
                </c:pt>
                <c:pt idx="24">
                  <c:v>100.7158364284779</c:v>
                </c:pt>
                <c:pt idx="25">
                  <c:v>98.85694588048598</c:v>
                </c:pt>
                <c:pt idx="26">
                  <c:v>98.589697767472</c:v>
                </c:pt>
                <c:pt idx="27">
                  <c:v>99.1070245939199</c:v>
                </c:pt>
                <c:pt idx="28">
                  <c:v>99.79528082551782</c:v>
                </c:pt>
                <c:pt idx="29">
                  <c:v>100.6559357665517</c:v>
                </c:pt>
                <c:pt idx="30">
                  <c:v>101.48778427616</c:v>
                </c:pt>
                <c:pt idx="31">
                  <c:v>102.2946888287548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048040"/>
        <c:axId val="2119039576"/>
      </c:scatterChart>
      <c:valAx>
        <c:axId val="211904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039576"/>
        <c:crosses val="autoZero"/>
        <c:crossBetween val="midCat"/>
      </c:valAx>
      <c:valAx>
        <c:axId val="2119039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048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'980070'!$E$419:$E$450</c:f>
              <c:numCache>
                <c:formatCode>General</c:formatCode>
                <c:ptCount val="32"/>
                <c:pt idx="0">
                  <c:v>75.0</c:v>
                </c:pt>
                <c:pt idx="1">
                  <c:v>65.0</c:v>
                </c:pt>
                <c:pt idx="2">
                  <c:v>70.0</c:v>
                </c:pt>
                <c:pt idx="3">
                  <c:v>76.0</c:v>
                </c:pt>
                <c:pt idx="4">
                  <c:v>88.0</c:v>
                </c:pt>
                <c:pt idx="5">
                  <c:v>99.0</c:v>
                </c:pt>
                <c:pt idx="6">
                  <c:v>95.0</c:v>
                </c:pt>
                <c:pt idx="7">
                  <c:v>104.0</c:v>
                </c:pt>
                <c:pt idx="8">
                  <c:v>108.0</c:v>
                </c:pt>
                <c:pt idx="9">
                  <c:v>140.0</c:v>
                </c:pt>
                <c:pt idx="10">
                  <c:v>163.0</c:v>
                </c:pt>
                <c:pt idx="11">
                  <c:v>186.0</c:v>
                </c:pt>
                <c:pt idx="12">
                  <c:v>241.0</c:v>
                </c:pt>
                <c:pt idx="13">
                  <c:v>266.0</c:v>
                </c:pt>
                <c:pt idx="14">
                  <c:v>340.0</c:v>
                </c:pt>
                <c:pt idx="15">
                  <c:v>356.0</c:v>
                </c:pt>
                <c:pt idx="16">
                  <c:v>361.0</c:v>
                </c:pt>
                <c:pt idx="17">
                  <c:v>298.0</c:v>
                </c:pt>
                <c:pt idx="18">
                  <c:v>261.0</c:v>
                </c:pt>
                <c:pt idx="19">
                  <c:v>199.0</c:v>
                </c:pt>
                <c:pt idx="20">
                  <c:v>155.0</c:v>
                </c:pt>
                <c:pt idx="21">
                  <c:v>121.0</c:v>
                </c:pt>
                <c:pt idx="22">
                  <c:v>128.0</c:v>
                </c:pt>
                <c:pt idx="23">
                  <c:v>102.0</c:v>
                </c:pt>
                <c:pt idx="24">
                  <c:v>102.0</c:v>
                </c:pt>
                <c:pt idx="25">
                  <c:v>104.0</c:v>
                </c:pt>
                <c:pt idx="26">
                  <c:v>105.0</c:v>
                </c:pt>
                <c:pt idx="27">
                  <c:v>95.0</c:v>
                </c:pt>
                <c:pt idx="28">
                  <c:v>90.0</c:v>
                </c:pt>
                <c:pt idx="29">
                  <c:v>88.0</c:v>
                </c:pt>
                <c:pt idx="30">
                  <c:v>90.0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'980070'!$F$419:$F$450</c:f>
              <c:numCache>
                <c:formatCode>0</c:formatCode>
                <c:ptCount val="32"/>
                <c:pt idx="0">
                  <c:v>78.3971092062327</c:v>
                </c:pt>
                <c:pt idx="1">
                  <c:v>79.00802584162061</c:v>
                </c:pt>
                <c:pt idx="2">
                  <c:v>79.67955868023722</c:v>
                </c:pt>
                <c:pt idx="3">
                  <c:v>80.42034045183557</c:v>
                </c:pt>
                <c:pt idx="4">
                  <c:v>81.41170317415443</c:v>
                </c:pt>
                <c:pt idx="5">
                  <c:v>82.93637135924126</c:v>
                </c:pt>
                <c:pt idx="6">
                  <c:v>85.99454809973802</c:v>
                </c:pt>
                <c:pt idx="7">
                  <c:v>92.27287833702373</c:v>
                </c:pt>
                <c:pt idx="8">
                  <c:v>104.3070273701832</c:v>
                </c:pt>
                <c:pt idx="9">
                  <c:v>125.0542336619067</c:v>
                </c:pt>
                <c:pt idx="10">
                  <c:v>155.4621087916794</c:v>
                </c:pt>
                <c:pt idx="11">
                  <c:v>198.3837726016952</c:v>
                </c:pt>
                <c:pt idx="12">
                  <c:v>248.1229665318772</c:v>
                </c:pt>
                <c:pt idx="13">
                  <c:v>294.0853664359036</c:v>
                </c:pt>
                <c:pt idx="14">
                  <c:v>330.9735728165288</c:v>
                </c:pt>
                <c:pt idx="15">
                  <c:v>345.7102659679762</c:v>
                </c:pt>
                <c:pt idx="16">
                  <c:v>333.6681986253122</c:v>
                </c:pt>
                <c:pt idx="17">
                  <c:v>299.0397369617878</c:v>
                </c:pt>
                <c:pt idx="18">
                  <c:v>255.4971351112011</c:v>
                </c:pt>
                <c:pt idx="19">
                  <c:v>207.1919877971593</c:v>
                </c:pt>
                <c:pt idx="20">
                  <c:v>164.7339004401662</c:v>
                </c:pt>
                <c:pt idx="21">
                  <c:v>133.7299926109476</c:v>
                </c:pt>
                <c:pt idx="22">
                  <c:v>113.2611964332999</c:v>
                </c:pt>
                <c:pt idx="23">
                  <c:v>102.4262085620604</c:v>
                </c:pt>
                <c:pt idx="24">
                  <c:v>97.63027957912788</c:v>
                </c:pt>
                <c:pt idx="25">
                  <c:v>95.69928196732981</c:v>
                </c:pt>
                <c:pt idx="26">
                  <c:v>95.18263595363504</c:v>
                </c:pt>
                <c:pt idx="27">
                  <c:v>95.41829999375796</c:v>
                </c:pt>
                <c:pt idx="28">
                  <c:v>95.87675621493857</c:v>
                </c:pt>
                <c:pt idx="29">
                  <c:v>96.49229130956798</c:v>
                </c:pt>
                <c:pt idx="30">
                  <c:v>97.10066590586457</c:v>
                </c:pt>
                <c:pt idx="31">
                  <c:v>97.69452909446012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734024"/>
        <c:axId val="-2140730856"/>
      </c:scatterChart>
      <c:valAx>
        <c:axId val="-2140734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730856"/>
        <c:crosses val="autoZero"/>
        <c:crossBetween val="midCat"/>
      </c:valAx>
      <c:valAx>
        <c:axId val="-2140730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0734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'980070'!$B$4469:$B$4500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'980070'!$E$4469:$E$4500</c:f>
              <c:numCache>
                <c:formatCode>General</c:formatCode>
                <c:ptCount val="32"/>
                <c:pt idx="0">
                  <c:v>59.0</c:v>
                </c:pt>
                <c:pt idx="1">
                  <c:v>72.0</c:v>
                </c:pt>
                <c:pt idx="2">
                  <c:v>71.0</c:v>
                </c:pt>
                <c:pt idx="3">
                  <c:v>78.0</c:v>
                </c:pt>
                <c:pt idx="4">
                  <c:v>75.0</c:v>
                </c:pt>
                <c:pt idx="5">
                  <c:v>76.0</c:v>
                </c:pt>
                <c:pt idx="6">
                  <c:v>82.0</c:v>
                </c:pt>
                <c:pt idx="7">
                  <c:v>109.0</c:v>
                </c:pt>
                <c:pt idx="8">
                  <c:v>105.0</c:v>
                </c:pt>
                <c:pt idx="9">
                  <c:v>125.0</c:v>
                </c:pt>
                <c:pt idx="10">
                  <c:v>155.0</c:v>
                </c:pt>
                <c:pt idx="11">
                  <c:v>194.0</c:v>
                </c:pt>
                <c:pt idx="12">
                  <c:v>241.0</c:v>
                </c:pt>
                <c:pt idx="13">
                  <c:v>304.0</c:v>
                </c:pt>
                <c:pt idx="14">
                  <c:v>387.0</c:v>
                </c:pt>
                <c:pt idx="15">
                  <c:v>413.0</c:v>
                </c:pt>
                <c:pt idx="16">
                  <c:v>428.0</c:v>
                </c:pt>
                <c:pt idx="17">
                  <c:v>350.0</c:v>
                </c:pt>
                <c:pt idx="18">
                  <c:v>262.0</c:v>
                </c:pt>
                <c:pt idx="19">
                  <c:v>209.0</c:v>
                </c:pt>
                <c:pt idx="20">
                  <c:v>156.0</c:v>
                </c:pt>
                <c:pt idx="21">
                  <c:v>139.0</c:v>
                </c:pt>
                <c:pt idx="22">
                  <c:v>120.0</c:v>
                </c:pt>
                <c:pt idx="23">
                  <c:v>101.0</c:v>
                </c:pt>
                <c:pt idx="24">
                  <c:v>113.0</c:v>
                </c:pt>
                <c:pt idx="25">
                  <c:v>107.0</c:v>
                </c:pt>
                <c:pt idx="26">
                  <c:v>92.0</c:v>
                </c:pt>
                <c:pt idx="27">
                  <c:v>85.0</c:v>
                </c:pt>
                <c:pt idx="28">
                  <c:v>96.0</c:v>
                </c:pt>
                <c:pt idx="29">
                  <c:v>87.0</c:v>
                </c:pt>
                <c:pt idx="30">
                  <c:v>110.0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'980070'!$B$4469:$B$4500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'980070'!$F$4469:$F$4500</c:f>
              <c:numCache>
                <c:formatCode>0</c:formatCode>
                <c:ptCount val="32"/>
                <c:pt idx="0">
                  <c:v>72.94277660056694</c:v>
                </c:pt>
                <c:pt idx="1">
                  <c:v>73.78940900747243</c:v>
                </c:pt>
                <c:pt idx="2">
                  <c:v>74.68971888463108</c:v>
                </c:pt>
                <c:pt idx="3">
                  <c:v>75.59583309232157</c:v>
                </c:pt>
                <c:pt idx="4">
                  <c:v>76.60905975235893</c:v>
                </c:pt>
                <c:pt idx="5">
                  <c:v>77.87803574464107</c:v>
                </c:pt>
                <c:pt idx="6">
                  <c:v>80.15598220407726</c:v>
                </c:pt>
                <c:pt idx="7">
                  <c:v>84.94010490938708</c:v>
                </c:pt>
                <c:pt idx="8">
                  <c:v>95.07275452671094</c:v>
                </c:pt>
                <c:pt idx="9">
                  <c:v>114.7639016666433</c:v>
                </c:pt>
                <c:pt idx="10">
                  <c:v>147.0615297717486</c:v>
                </c:pt>
                <c:pt idx="11">
                  <c:v>197.5011323895133</c:v>
                </c:pt>
                <c:pt idx="12">
                  <c:v>261.326263671885</c:v>
                </c:pt>
                <c:pt idx="13">
                  <c:v>324.7170493410346</c:v>
                </c:pt>
                <c:pt idx="14">
                  <c:v>379.0356780055239</c:v>
                </c:pt>
                <c:pt idx="15">
                  <c:v>403.3969620022079</c:v>
                </c:pt>
                <c:pt idx="16">
                  <c:v>389.0249095000518</c:v>
                </c:pt>
                <c:pt idx="17">
                  <c:v>341.8283873588197</c:v>
                </c:pt>
                <c:pt idx="18">
                  <c:v>282.6274367705525</c:v>
                </c:pt>
                <c:pt idx="19">
                  <c:v>219.1177490018432</c:v>
                </c:pt>
                <c:pt idx="20">
                  <c:v>166.4430257832877</c:v>
                </c:pt>
                <c:pt idx="21">
                  <c:v>130.954405578004</c:v>
                </c:pt>
                <c:pt idx="22">
                  <c:v>109.881175632794</c:v>
                </c:pt>
                <c:pt idx="23">
                  <c:v>100.1930936297167</c:v>
                </c:pt>
                <c:pt idx="24">
                  <c:v>96.67827046865449</c:v>
                </c:pt>
                <c:pt idx="25">
                  <c:v>95.73898162476952</c:v>
                </c:pt>
                <c:pt idx="26">
                  <c:v>95.9429820939174</c:v>
                </c:pt>
                <c:pt idx="27">
                  <c:v>96.66457840865131</c:v>
                </c:pt>
                <c:pt idx="28">
                  <c:v>97.43057205185698</c:v>
                </c:pt>
                <c:pt idx="29">
                  <c:v>98.33985304904065</c:v>
                </c:pt>
                <c:pt idx="30">
                  <c:v>99.20558948455743</c:v>
                </c:pt>
                <c:pt idx="31">
                  <c:v>100.0423210875935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993112"/>
        <c:axId val="2118996280"/>
      </c:scatterChart>
      <c:valAx>
        <c:axId val="211899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996280"/>
        <c:crosses val="autoZero"/>
        <c:crossBetween val="midCat"/>
      </c:valAx>
      <c:valAx>
        <c:axId val="2118996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993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'980070'!$B$4519:$B$4550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'980070'!$E$4519:$E$4550</c:f>
              <c:numCache>
                <c:formatCode>General</c:formatCode>
                <c:ptCount val="32"/>
                <c:pt idx="0">
                  <c:v>49.0</c:v>
                </c:pt>
                <c:pt idx="1">
                  <c:v>40.0</c:v>
                </c:pt>
                <c:pt idx="2">
                  <c:v>55.0</c:v>
                </c:pt>
                <c:pt idx="3">
                  <c:v>67.0</c:v>
                </c:pt>
                <c:pt idx="4">
                  <c:v>75.0</c:v>
                </c:pt>
                <c:pt idx="5">
                  <c:v>75.0</c:v>
                </c:pt>
                <c:pt idx="6">
                  <c:v>75.0</c:v>
                </c:pt>
                <c:pt idx="7">
                  <c:v>81.0</c:v>
                </c:pt>
                <c:pt idx="8">
                  <c:v>104.0</c:v>
                </c:pt>
                <c:pt idx="9">
                  <c:v>131.0</c:v>
                </c:pt>
                <c:pt idx="10">
                  <c:v>159.0</c:v>
                </c:pt>
                <c:pt idx="11">
                  <c:v>178.0</c:v>
                </c:pt>
                <c:pt idx="12">
                  <c:v>231.0</c:v>
                </c:pt>
                <c:pt idx="13">
                  <c:v>318.0</c:v>
                </c:pt>
                <c:pt idx="14">
                  <c:v>320.0</c:v>
                </c:pt>
                <c:pt idx="15">
                  <c:v>340.0</c:v>
                </c:pt>
                <c:pt idx="16">
                  <c:v>356.0</c:v>
                </c:pt>
                <c:pt idx="17">
                  <c:v>311.0</c:v>
                </c:pt>
                <c:pt idx="18">
                  <c:v>215.0</c:v>
                </c:pt>
                <c:pt idx="19">
                  <c:v>190.0</c:v>
                </c:pt>
                <c:pt idx="20">
                  <c:v>118.0</c:v>
                </c:pt>
                <c:pt idx="21">
                  <c:v>125.0</c:v>
                </c:pt>
                <c:pt idx="22">
                  <c:v>100.0</c:v>
                </c:pt>
                <c:pt idx="23">
                  <c:v>95.0</c:v>
                </c:pt>
                <c:pt idx="24">
                  <c:v>103.0</c:v>
                </c:pt>
                <c:pt idx="25">
                  <c:v>78.0</c:v>
                </c:pt>
                <c:pt idx="26">
                  <c:v>98.0</c:v>
                </c:pt>
                <c:pt idx="27">
                  <c:v>81.0</c:v>
                </c:pt>
                <c:pt idx="28">
                  <c:v>95.0</c:v>
                </c:pt>
                <c:pt idx="29">
                  <c:v>92.0</c:v>
                </c:pt>
                <c:pt idx="30">
                  <c:v>81.0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'980070'!$B$4519:$B$4550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'980070'!$F$4519:$F$4550</c:f>
              <c:numCache>
                <c:formatCode>0</c:formatCode>
                <c:ptCount val="32"/>
                <c:pt idx="0">
                  <c:v>56.28746941250671</c:v>
                </c:pt>
                <c:pt idx="1">
                  <c:v>57.35028520707166</c:v>
                </c:pt>
                <c:pt idx="2">
                  <c:v>58.51214304868765</c:v>
                </c:pt>
                <c:pt idx="3">
                  <c:v>59.76961867394424</c:v>
                </c:pt>
                <c:pt idx="4">
                  <c:v>61.37826022973842</c:v>
                </c:pt>
                <c:pt idx="5">
                  <c:v>63.69448925139664</c:v>
                </c:pt>
                <c:pt idx="6">
                  <c:v>68.0337680659431</c:v>
                </c:pt>
                <c:pt idx="7">
                  <c:v>76.42830761216939</c:v>
                </c:pt>
                <c:pt idx="8">
                  <c:v>91.74257929203784</c:v>
                </c:pt>
                <c:pt idx="9">
                  <c:v>117.0146722177386</c:v>
                </c:pt>
                <c:pt idx="10">
                  <c:v>152.563547043316</c:v>
                </c:pt>
                <c:pt idx="11">
                  <c:v>200.6378416947188</c:v>
                </c:pt>
                <c:pt idx="12">
                  <c:v>253.68707093561</c:v>
                </c:pt>
                <c:pt idx="13">
                  <c:v>299.8117450971465</c:v>
                </c:pt>
                <c:pt idx="14">
                  <c:v>333.1795122037678</c:v>
                </c:pt>
                <c:pt idx="15">
                  <c:v>341.3938217048177</c:v>
                </c:pt>
                <c:pt idx="16">
                  <c:v>321.9329686036783</c:v>
                </c:pt>
                <c:pt idx="17">
                  <c:v>281.3245948514083</c:v>
                </c:pt>
                <c:pt idx="18">
                  <c:v>234.7113604875847</c:v>
                </c:pt>
                <c:pt idx="19">
                  <c:v>185.8528243530695</c:v>
                </c:pt>
                <c:pt idx="20">
                  <c:v>144.9057602588148</c:v>
                </c:pt>
                <c:pt idx="21">
                  <c:v>116.3067402971349</c:v>
                </c:pt>
                <c:pt idx="22">
                  <c:v>98.31373174469108</c:v>
                </c:pt>
                <c:pt idx="23">
                  <c:v>89.37962570910724</c:v>
                </c:pt>
                <c:pt idx="24">
                  <c:v>85.83454521803607</c:v>
                </c:pt>
                <c:pt idx="25">
                  <c:v>84.77162406063544</c:v>
                </c:pt>
                <c:pt idx="26">
                  <c:v>84.94797029789742</c:v>
                </c:pt>
                <c:pt idx="27">
                  <c:v>85.76932619097333</c:v>
                </c:pt>
                <c:pt idx="28">
                  <c:v>86.68737758478943</c:v>
                </c:pt>
                <c:pt idx="29">
                  <c:v>87.80138765738187</c:v>
                </c:pt>
                <c:pt idx="30">
                  <c:v>88.87151252765932</c:v>
                </c:pt>
                <c:pt idx="31">
                  <c:v>89.9086426941144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946152"/>
        <c:axId val="2118937176"/>
      </c:scatterChart>
      <c:valAx>
        <c:axId val="2118946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937176"/>
        <c:crosses val="autoZero"/>
        <c:crossBetween val="midCat"/>
      </c:valAx>
      <c:valAx>
        <c:axId val="2118937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946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'980070'!$B$4569:$B$4600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'980070'!$E$4569:$E$4600</c:f>
              <c:numCache>
                <c:formatCode>General</c:formatCode>
                <c:ptCount val="32"/>
                <c:pt idx="0">
                  <c:v>65.0</c:v>
                </c:pt>
                <c:pt idx="1">
                  <c:v>58.0</c:v>
                </c:pt>
                <c:pt idx="2">
                  <c:v>61.0</c:v>
                </c:pt>
                <c:pt idx="3">
                  <c:v>80.0</c:v>
                </c:pt>
                <c:pt idx="4">
                  <c:v>84.0</c:v>
                </c:pt>
                <c:pt idx="5">
                  <c:v>78.0</c:v>
                </c:pt>
                <c:pt idx="6">
                  <c:v>95.0</c:v>
                </c:pt>
                <c:pt idx="7">
                  <c:v>98.0</c:v>
                </c:pt>
                <c:pt idx="8">
                  <c:v>123.0</c:v>
                </c:pt>
                <c:pt idx="9">
                  <c:v>121.0</c:v>
                </c:pt>
                <c:pt idx="10">
                  <c:v>144.0</c:v>
                </c:pt>
                <c:pt idx="11">
                  <c:v>207.0</c:v>
                </c:pt>
                <c:pt idx="12">
                  <c:v>250.0</c:v>
                </c:pt>
                <c:pt idx="13">
                  <c:v>307.0</c:v>
                </c:pt>
                <c:pt idx="14">
                  <c:v>391.0</c:v>
                </c:pt>
                <c:pt idx="15">
                  <c:v>391.0</c:v>
                </c:pt>
                <c:pt idx="16">
                  <c:v>389.0</c:v>
                </c:pt>
                <c:pt idx="17">
                  <c:v>329.0</c:v>
                </c:pt>
                <c:pt idx="18">
                  <c:v>290.0</c:v>
                </c:pt>
                <c:pt idx="19">
                  <c:v>226.0</c:v>
                </c:pt>
                <c:pt idx="20">
                  <c:v>175.0</c:v>
                </c:pt>
                <c:pt idx="21">
                  <c:v>121.0</c:v>
                </c:pt>
                <c:pt idx="22">
                  <c:v>104.0</c:v>
                </c:pt>
                <c:pt idx="23">
                  <c:v>110.0</c:v>
                </c:pt>
                <c:pt idx="24">
                  <c:v>123.0</c:v>
                </c:pt>
                <c:pt idx="25">
                  <c:v>100.0</c:v>
                </c:pt>
                <c:pt idx="26">
                  <c:v>92.0</c:v>
                </c:pt>
                <c:pt idx="27">
                  <c:v>93.0</c:v>
                </c:pt>
                <c:pt idx="28">
                  <c:v>88.0</c:v>
                </c:pt>
                <c:pt idx="29">
                  <c:v>77.0</c:v>
                </c:pt>
                <c:pt idx="30">
                  <c:v>84.0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'980070'!$B$4569:$B$4600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'980070'!$F$4569:$F$4600</c:f>
              <c:numCache>
                <c:formatCode>0</c:formatCode>
                <c:ptCount val="32"/>
                <c:pt idx="0">
                  <c:v>71.4865344689956</c:v>
                </c:pt>
                <c:pt idx="1">
                  <c:v>72.2132900480865</c:v>
                </c:pt>
                <c:pt idx="2">
                  <c:v>73.00026095641142</c:v>
                </c:pt>
                <c:pt idx="3">
                  <c:v>73.8364272822667</c:v>
                </c:pt>
                <c:pt idx="4">
                  <c:v>74.88780785243812</c:v>
                </c:pt>
                <c:pt idx="5">
                  <c:v>76.41803049286473</c:v>
                </c:pt>
                <c:pt idx="6">
                  <c:v>79.43495179013014</c:v>
                </c:pt>
                <c:pt idx="7">
                  <c:v>85.74122593450934</c:v>
                </c:pt>
                <c:pt idx="8">
                  <c:v>98.25735501957918</c:v>
                </c:pt>
                <c:pt idx="9">
                  <c:v>120.6864864449445</c:v>
                </c:pt>
                <c:pt idx="10">
                  <c:v>154.7884653836838</c:v>
                </c:pt>
                <c:pt idx="11">
                  <c:v>204.6181889130649</c:v>
                </c:pt>
                <c:pt idx="12">
                  <c:v>264.2944030500689</c:v>
                </c:pt>
                <c:pt idx="13">
                  <c:v>321.2134698740059</c:v>
                </c:pt>
                <c:pt idx="14">
                  <c:v>368.6940082811213</c:v>
                </c:pt>
                <c:pt idx="15">
                  <c:v>389.7650744800549</c:v>
                </c:pt>
                <c:pt idx="16">
                  <c:v>377.5953400139929</c:v>
                </c:pt>
                <c:pt idx="17">
                  <c:v>336.7056207677547</c:v>
                </c:pt>
                <c:pt idx="18">
                  <c:v>283.978911703627</c:v>
                </c:pt>
                <c:pt idx="19">
                  <c:v>225.1081759423739</c:v>
                </c:pt>
                <c:pt idx="20">
                  <c:v>173.5012408371787</c:v>
                </c:pt>
                <c:pt idx="21">
                  <c:v>136.1777060109711</c:v>
                </c:pt>
                <c:pt idx="22">
                  <c:v>111.9287903344723</c:v>
                </c:pt>
                <c:pt idx="23">
                  <c:v>99.38418895770417</c:v>
                </c:pt>
                <c:pt idx="24">
                  <c:v>94.0000704090216</c:v>
                </c:pt>
                <c:pt idx="25">
                  <c:v>91.93469326455958</c:v>
                </c:pt>
                <c:pt idx="26">
                  <c:v>91.46998513236977</c:v>
                </c:pt>
                <c:pt idx="27">
                  <c:v>91.82747148681605</c:v>
                </c:pt>
                <c:pt idx="28">
                  <c:v>92.4032562918462</c:v>
                </c:pt>
                <c:pt idx="29">
                  <c:v>93.15133004929419</c:v>
                </c:pt>
                <c:pt idx="30">
                  <c:v>93.88294264908353</c:v>
                </c:pt>
                <c:pt idx="31">
                  <c:v>94.5948992803755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891224"/>
        <c:axId val="2118887080"/>
      </c:scatterChart>
      <c:valAx>
        <c:axId val="211889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887080"/>
        <c:crosses val="autoZero"/>
        <c:crossBetween val="midCat"/>
      </c:valAx>
      <c:valAx>
        <c:axId val="2118887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891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'980070'!$B$4619:$B$4650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'980070'!$E$4619:$E$4650</c:f>
              <c:numCache>
                <c:formatCode>General</c:formatCode>
                <c:ptCount val="32"/>
                <c:pt idx="0">
                  <c:v>62.0</c:v>
                </c:pt>
                <c:pt idx="1">
                  <c:v>64.0</c:v>
                </c:pt>
                <c:pt idx="2">
                  <c:v>70.0</c:v>
                </c:pt>
                <c:pt idx="3">
                  <c:v>69.0</c:v>
                </c:pt>
                <c:pt idx="4">
                  <c:v>80.0</c:v>
                </c:pt>
                <c:pt idx="5">
                  <c:v>78.0</c:v>
                </c:pt>
                <c:pt idx="6">
                  <c:v>91.0</c:v>
                </c:pt>
                <c:pt idx="7">
                  <c:v>102.0</c:v>
                </c:pt>
                <c:pt idx="8">
                  <c:v>113.0</c:v>
                </c:pt>
                <c:pt idx="9">
                  <c:v>157.0</c:v>
                </c:pt>
                <c:pt idx="10">
                  <c:v>147.0</c:v>
                </c:pt>
                <c:pt idx="11">
                  <c:v>175.0</c:v>
                </c:pt>
                <c:pt idx="12">
                  <c:v>247.0</c:v>
                </c:pt>
                <c:pt idx="13">
                  <c:v>321.0</c:v>
                </c:pt>
                <c:pt idx="14">
                  <c:v>391.0</c:v>
                </c:pt>
                <c:pt idx="15">
                  <c:v>372.0</c:v>
                </c:pt>
                <c:pt idx="16">
                  <c:v>410.0</c:v>
                </c:pt>
                <c:pt idx="17">
                  <c:v>310.0</c:v>
                </c:pt>
                <c:pt idx="18">
                  <c:v>244.0</c:v>
                </c:pt>
                <c:pt idx="19">
                  <c:v>228.0</c:v>
                </c:pt>
                <c:pt idx="20">
                  <c:v>163.0</c:v>
                </c:pt>
                <c:pt idx="21">
                  <c:v>138.0</c:v>
                </c:pt>
                <c:pt idx="22">
                  <c:v>122.0</c:v>
                </c:pt>
                <c:pt idx="23">
                  <c:v>117.0</c:v>
                </c:pt>
                <c:pt idx="24">
                  <c:v>104.0</c:v>
                </c:pt>
                <c:pt idx="25">
                  <c:v>74.0</c:v>
                </c:pt>
                <c:pt idx="26">
                  <c:v>93.0</c:v>
                </c:pt>
                <c:pt idx="27">
                  <c:v>108.0</c:v>
                </c:pt>
                <c:pt idx="28">
                  <c:v>94.0</c:v>
                </c:pt>
                <c:pt idx="29">
                  <c:v>81.0</c:v>
                </c:pt>
                <c:pt idx="30">
                  <c:v>85.0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'980070'!$B$4619:$B$4650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'980070'!$F$4619:$F$4650</c:f>
              <c:numCache>
                <c:formatCode>0</c:formatCode>
                <c:ptCount val="32"/>
                <c:pt idx="0">
                  <c:v>71.58250715719433</c:v>
                </c:pt>
                <c:pt idx="1">
                  <c:v>72.28168352545517</c:v>
                </c:pt>
                <c:pt idx="2">
                  <c:v>73.0496944079926</c:v>
                </c:pt>
                <c:pt idx="3">
                  <c:v>73.89509003162735</c:v>
                </c:pt>
                <c:pt idx="4">
                  <c:v>75.02152361270478</c:v>
                </c:pt>
                <c:pt idx="5">
                  <c:v>76.74490041576274</c:v>
                </c:pt>
                <c:pt idx="6">
                  <c:v>80.18786922922663</c:v>
                </c:pt>
                <c:pt idx="7">
                  <c:v>87.24165133866233</c:v>
                </c:pt>
                <c:pt idx="8">
                  <c:v>100.7562099670149</c:v>
                </c:pt>
                <c:pt idx="9">
                  <c:v>124.0714203229209</c:v>
                </c:pt>
                <c:pt idx="10">
                  <c:v>158.2948375776015</c:v>
                </c:pt>
                <c:pt idx="11">
                  <c:v>206.7186150913913</c:v>
                </c:pt>
                <c:pt idx="12">
                  <c:v>263.036547625604</c:v>
                </c:pt>
                <c:pt idx="13">
                  <c:v>315.3591725726801</c:v>
                </c:pt>
                <c:pt idx="14">
                  <c:v>357.7762693076384</c:v>
                </c:pt>
                <c:pt idx="15">
                  <c:v>375.383606017459</c:v>
                </c:pt>
                <c:pt idx="16">
                  <c:v>362.6874685049936</c:v>
                </c:pt>
                <c:pt idx="17">
                  <c:v>324.1398468397533</c:v>
                </c:pt>
                <c:pt idx="18">
                  <c:v>275.0492009123561</c:v>
                </c:pt>
                <c:pt idx="19">
                  <c:v>220.1530653269151</c:v>
                </c:pt>
                <c:pt idx="20">
                  <c:v>171.5645508016956</c:v>
                </c:pt>
                <c:pt idx="21">
                  <c:v>135.8473565051265</c:v>
                </c:pt>
                <c:pt idx="22">
                  <c:v>112.1044278693896</c:v>
                </c:pt>
                <c:pt idx="23">
                  <c:v>99.44081697353883</c:v>
                </c:pt>
                <c:pt idx="24">
                  <c:v>93.78584675470601</c:v>
                </c:pt>
                <c:pt idx="25">
                  <c:v>91.47883138561966</c:v>
                </c:pt>
                <c:pt idx="26">
                  <c:v>90.8337539884107</c:v>
                </c:pt>
                <c:pt idx="27">
                  <c:v>91.07951976493565</c:v>
                </c:pt>
                <c:pt idx="28">
                  <c:v>91.59631548044103</c:v>
                </c:pt>
                <c:pt idx="29">
                  <c:v>92.29779090204678</c:v>
                </c:pt>
                <c:pt idx="30">
                  <c:v>92.99335105481448</c:v>
                </c:pt>
                <c:pt idx="31">
                  <c:v>93.67293259649992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838040"/>
        <c:axId val="2118837272"/>
      </c:scatterChart>
      <c:valAx>
        <c:axId val="211883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837272"/>
        <c:crosses val="autoZero"/>
        <c:crossBetween val="midCat"/>
      </c:valAx>
      <c:valAx>
        <c:axId val="2118837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838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'980070'!$B$4669:$B$4700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'980070'!$E$4669:$E$4700</c:f>
              <c:numCache>
                <c:formatCode>General</c:formatCode>
                <c:ptCount val="32"/>
                <c:pt idx="0">
                  <c:v>65.0</c:v>
                </c:pt>
                <c:pt idx="1">
                  <c:v>53.0</c:v>
                </c:pt>
                <c:pt idx="2">
                  <c:v>86.0</c:v>
                </c:pt>
                <c:pt idx="3">
                  <c:v>69.0</c:v>
                </c:pt>
                <c:pt idx="4">
                  <c:v>69.0</c:v>
                </c:pt>
                <c:pt idx="5">
                  <c:v>78.0</c:v>
                </c:pt>
                <c:pt idx="6">
                  <c:v>83.0</c:v>
                </c:pt>
                <c:pt idx="7">
                  <c:v>89.0</c:v>
                </c:pt>
                <c:pt idx="8">
                  <c:v>117.0</c:v>
                </c:pt>
                <c:pt idx="9">
                  <c:v>134.0</c:v>
                </c:pt>
                <c:pt idx="10">
                  <c:v>140.0</c:v>
                </c:pt>
                <c:pt idx="11">
                  <c:v>181.0</c:v>
                </c:pt>
                <c:pt idx="12">
                  <c:v>236.0</c:v>
                </c:pt>
                <c:pt idx="13">
                  <c:v>319.0</c:v>
                </c:pt>
                <c:pt idx="14">
                  <c:v>371.0</c:v>
                </c:pt>
                <c:pt idx="15">
                  <c:v>333.0</c:v>
                </c:pt>
                <c:pt idx="16">
                  <c:v>333.0</c:v>
                </c:pt>
                <c:pt idx="17">
                  <c:v>311.0</c:v>
                </c:pt>
                <c:pt idx="18">
                  <c:v>255.0</c:v>
                </c:pt>
                <c:pt idx="19">
                  <c:v>181.0</c:v>
                </c:pt>
                <c:pt idx="20">
                  <c:v>172.0</c:v>
                </c:pt>
                <c:pt idx="21">
                  <c:v>141.0</c:v>
                </c:pt>
                <c:pt idx="22">
                  <c:v>108.0</c:v>
                </c:pt>
                <c:pt idx="23">
                  <c:v>114.0</c:v>
                </c:pt>
                <c:pt idx="24">
                  <c:v>100.0</c:v>
                </c:pt>
                <c:pt idx="25">
                  <c:v>104.0</c:v>
                </c:pt>
                <c:pt idx="26">
                  <c:v>78.0</c:v>
                </c:pt>
                <c:pt idx="27">
                  <c:v>90.0</c:v>
                </c:pt>
                <c:pt idx="28">
                  <c:v>105.0</c:v>
                </c:pt>
                <c:pt idx="29">
                  <c:v>106.0</c:v>
                </c:pt>
                <c:pt idx="30">
                  <c:v>92.0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'980070'!$B$4669:$B$4700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'980070'!$F$4669:$F$4700</c:f>
              <c:numCache>
                <c:formatCode>0</c:formatCode>
                <c:ptCount val="32"/>
                <c:pt idx="0">
                  <c:v>67.28234689442148</c:v>
                </c:pt>
                <c:pt idx="1">
                  <c:v>68.35321599929818</c:v>
                </c:pt>
                <c:pt idx="2">
                  <c:v>69.51261184751015</c:v>
                </c:pt>
                <c:pt idx="3">
                  <c:v>70.73654872012177</c:v>
                </c:pt>
                <c:pt idx="4">
                  <c:v>72.23318356568753</c:v>
                </c:pt>
                <c:pt idx="5">
                  <c:v>74.28512668832836</c:v>
                </c:pt>
                <c:pt idx="6">
                  <c:v>78.01770224208094</c:v>
                </c:pt>
                <c:pt idx="7">
                  <c:v>85.21484284497516</c:v>
                </c:pt>
                <c:pt idx="8">
                  <c:v>98.54016564309888</c:v>
                </c:pt>
                <c:pt idx="9">
                  <c:v>121.0568227964343</c:v>
                </c:pt>
                <c:pt idx="10">
                  <c:v>153.6170954407685</c:v>
                </c:pt>
                <c:pt idx="11">
                  <c:v>199.062515542367</c:v>
                </c:pt>
                <c:pt idx="12">
                  <c:v>251.1330133301654</c:v>
                </c:pt>
                <c:pt idx="13">
                  <c:v>298.6285522015528</c:v>
                </c:pt>
                <c:pt idx="14">
                  <c:v>335.9861303593722</c:v>
                </c:pt>
                <c:pt idx="15">
                  <c:v>349.8903220776507</c:v>
                </c:pt>
                <c:pt idx="16">
                  <c:v>336.0803165885994</c:v>
                </c:pt>
                <c:pt idx="17">
                  <c:v>299.4479753410171</c:v>
                </c:pt>
                <c:pt idx="18">
                  <c:v>254.3962996468847</c:v>
                </c:pt>
                <c:pt idx="19">
                  <c:v>205.1733744495956</c:v>
                </c:pt>
                <c:pt idx="20">
                  <c:v>162.5340318127322</c:v>
                </c:pt>
                <c:pt idx="21">
                  <c:v>131.8900257631651</c:v>
                </c:pt>
                <c:pt idx="22">
                  <c:v>112.0771010697774</c:v>
                </c:pt>
                <c:pt idx="23">
                  <c:v>101.9406180596378</c:v>
                </c:pt>
                <c:pt idx="24">
                  <c:v>97.7498270373221</c:v>
                </c:pt>
                <c:pt idx="25">
                  <c:v>96.35767922508424</c:v>
                </c:pt>
                <c:pt idx="26">
                  <c:v>96.37674746691913</c:v>
                </c:pt>
                <c:pt idx="27">
                  <c:v>97.14311014707114</c:v>
                </c:pt>
                <c:pt idx="28">
                  <c:v>98.05226962349578</c:v>
                </c:pt>
                <c:pt idx="29">
                  <c:v>99.17229330621863</c:v>
                </c:pt>
                <c:pt idx="30">
                  <c:v>100.2532490100846</c:v>
                </c:pt>
                <c:pt idx="31">
                  <c:v>101.3021770770721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785016"/>
        <c:axId val="2118788184"/>
      </c:scatterChart>
      <c:valAx>
        <c:axId val="211878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788184"/>
        <c:crosses val="autoZero"/>
        <c:crossBetween val="midCat"/>
      </c:valAx>
      <c:valAx>
        <c:axId val="2118788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785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'980070'!$B$4719:$B$4750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'980070'!$E$4719:$E$4750</c:f>
              <c:numCache>
                <c:formatCode>General</c:formatCode>
                <c:ptCount val="32"/>
                <c:pt idx="0">
                  <c:v>80.0</c:v>
                </c:pt>
                <c:pt idx="1">
                  <c:v>60.0</c:v>
                </c:pt>
                <c:pt idx="2">
                  <c:v>53.0</c:v>
                </c:pt>
                <c:pt idx="3">
                  <c:v>65.0</c:v>
                </c:pt>
                <c:pt idx="4">
                  <c:v>59.0</c:v>
                </c:pt>
                <c:pt idx="5">
                  <c:v>101.0</c:v>
                </c:pt>
                <c:pt idx="6">
                  <c:v>92.0</c:v>
                </c:pt>
                <c:pt idx="7">
                  <c:v>82.0</c:v>
                </c:pt>
                <c:pt idx="8">
                  <c:v>114.0</c:v>
                </c:pt>
                <c:pt idx="9">
                  <c:v>127.0</c:v>
                </c:pt>
                <c:pt idx="10">
                  <c:v>130.0</c:v>
                </c:pt>
                <c:pt idx="11">
                  <c:v>171.0</c:v>
                </c:pt>
                <c:pt idx="12">
                  <c:v>237.0</c:v>
                </c:pt>
                <c:pt idx="13">
                  <c:v>271.0</c:v>
                </c:pt>
                <c:pt idx="14">
                  <c:v>350.0</c:v>
                </c:pt>
                <c:pt idx="15">
                  <c:v>345.0</c:v>
                </c:pt>
                <c:pt idx="16">
                  <c:v>367.0</c:v>
                </c:pt>
                <c:pt idx="17">
                  <c:v>288.0</c:v>
                </c:pt>
                <c:pt idx="18">
                  <c:v>266.0</c:v>
                </c:pt>
                <c:pt idx="19">
                  <c:v>191.0</c:v>
                </c:pt>
                <c:pt idx="20">
                  <c:v>147.0</c:v>
                </c:pt>
                <c:pt idx="21">
                  <c:v>113.0</c:v>
                </c:pt>
                <c:pt idx="22">
                  <c:v>121.0</c:v>
                </c:pt>
                <c:pt idx="23">
                  <c:v>112.0</c:v>
                </c:pt>
                <c:pt idx="24">
                  <c:v>112.0</c:v>
                </c:pt>
                <c:pt idx="25">
                  <c:v>83.0</c:v>
                </c:pt>
                <c:pt idx="26">
                  <c:v>85.0</c:v>
                </c:pt>
                <c:pt idx="27">
                  <c:v>96.0</c:v>
                </c:pt>
                <c:pt idx="28">
                  <c:v>104.0</c:v>
                </c:pt>
                <c:pt idx="29">
                  <c:v>87.0</c:v>
                </c:pt>
                <c:pt idx="30">
                  <c:v>86.0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'980070'!$B$4719:$B$4750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'980070'!$F$4719:$F$4750</c:f>
              <c:numCache>
                <c:formatCode>0</c:formatCode>
                <c:ptCount val="32"/>
                <c:pt idx="0">
                  <c:v>67.69259224068483</c:v>
                </c:pt>
                <c:pt idx="1">
                  <c:v>68.62632743036227</c:v>
                </c:pt>
                <c:pt idx="2">
                  <c:v>69.62280747340949</c:v>
                </c:pt>
                <c:pt idx="3">
                  <c:v>70.63567654507208</c:v>
                </c:pt>
                <c:pt idx="4">
                  <c:v>71.78934053864019</c:v>
                </c:pt>
                <c:pt idx="5">
                  <c:v>73.25496172193257</c:v>
                </c:pt>
                <c:pt idx="6">
                  <c:v>75.84552161156591</c:v>
                </c:pt>
                <c:pt idx="7">
                  <c:v>81.02267202670278</c:v>
                </c:pt>
                <c:pt idx="8">
                  <c:v>91.32569340050787</c:v>
                </c:pt>
                <c:pt idx="9">
                  <c:v>110.1929627959702</c:v>
                </c:pt>
                <c:pt idx="10">
                  <c:v>139.5991320887399</c:v>
                </c:pt>
                <c:pt idx="11">
                  <c:v>183.5489805471942</c:v>
                </c:pt>
                <c:pt idx="12">
                  <c:v>237.1287341710432</c:v>
                </c:pt>
                <c:pt idx="13">
                  <c:v>288.7806507074129</c:v>
                </c:pt>
                <c:pt idx="14">
                  <c:v>331.9176308587903</c:v>
                </c:pt>
                <c:pt idx="15">
                  <c:v>350.5418280079948</c:v>
                </c:pt>
                <c:pt idx="16">
                  <c:v>338.3798725329617</c:v>
                </c:pt>
                <c:pt idx="17">
                  <c:v>300.214977276713</c:v>
                </c:pt>
                <c:pt idx="18">
                  <c:v>252.2531286259366</c:v>
                </c:pt>
                <c:pt idx="19">
                  <c:v>200.1229221495855</c:v>
                </c:pt>
                <c:pt idx="20">
                  <c:v>155.9243416022408</c:v>
                </c:pt>
                <c:pt idx="21">
                  <c:v>125.2500284977047</c:v>
                </c:pt>
                <c:pt idx="22">
                  <c:v>106.3515458979883</c:v>
                </c:pt>
                <c:pt idx="23">
                  <c:v>97.27952620031982</c:v>
                </c:pt>
                <c:pt idx="24">
                  <c:v>93.83453243771392</c:v>
                </c:pt>
                <c:pt idx="25">
                  <c:v>92.86697172810122</c:v>
                </c:pt>
                <c:pt idx="26">
                  <c:v>93.06849840796787</c:v>
                </c:pt>
                <c:pt idx="27">
                  <c:v>93.83694162481032</c:v>
                </c:pt>
                <c:pt idx="28">
                  <c:v>94.66929991650532</c:v>
                </c:pt>
                <c:pt idx="29">
                  <c:v>95.6660538940129</c:v>
                </c:pt>
                <c:pt idx="30">
                  <c:v>96.61830714451429</c:v>
                </c:pt>
                <c:pt idx="31">
                  <c:v>97.53956726408266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727384"/>
        <c:axId val="2118730552"/>
      </c:scatterChart>
      <c:valAx>
        <c:axId val="211872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730552"/>
        <c:crosses val="autoZero"/>
        <c:crossBetween val="midCat"/>
      </c:valAx>
      <c:valAx>
        <c:axId val="2118730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727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'980070'!$B$4769:$B$4800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'980070'!$E$4769:$E$4800</c:f>
              <c:numCache>
                <c:formatCode>General</c:formatCode>
                <c:ptCount val="32"/>
                <c:pt idx="0">
                  <c:v>42.0</c:v>
                </c:pt>
                <c:pt idx="1">
                  <c:v>78.0</c:v>
                </c:pt>
                <c:pt idx="2">
                  <c:v>66.0</c:v>
                </c:pt>
                <c:pt idx="3">
                  <c:v>68.0</c:v>
                </c:pt>
                <c:pt idx="4">
                  <c:v>66.0</c:v>
                </c:pt>
                <c:pt idx="5">
                  <c:v>72.0</c:v>
                </c:pt>
                <c:pt idx="6">
                  <c:v>71.0</c:v>
                </c:pt>
                <c:pt idx="7">
                  <c:v>85.0</c:v>
                </c:pt>
                <c:pt idx="8">
                  <c:v>99.0</c:v>
                </c:pt>
                <c:pt idx="9">
                  <c:v>130.0</c:v>
                </c:pt>
                <c:pt idx="10">
                  <c:v>153.0</c:v>
                </c:pt>
                <c:pt idx="11">
                  <c:v>152.0</c:v>
                </c:pt>
                <c:pt idx="12">
                  <c:v>224.0</c:v>
                </c:pt>
                <c:pt idx="13">
                  <c:v>275.0</c:v>
                </c:pt>
                <c:pt idx="14">
                  <c:v>331.0</c:v>
                </c:pt>
                <c:pt idx="15">
                  <c:v>359.0</c:v>
                </c:pt>
                <c:pt idx="16">
                  <c:v>335.0</c:v>
                </c:pt>
                <c:pt idx="17">
                  <c:v>313.0</c:v>
                </c:pt>
                <c:pt idx="18">
                  <c:v>264.0</c:v>
                </c:pt>
                <c:pt idx="19">
                  <c:v>178.0</c:v>
                </c:pt>
                <c:pt idx="20">
                  <c:v>156.0</c:v>
                </c:pt>
                <c:pt idx="21">
                  <c:v>140.0</c:v>
                </c:pt>
                <c:pt idx="22">
                  <c:v>118.0</c:v>
                </c:pt>
                <c:pt idx="23">
                  <c:v>107.0</c:v>
                </c:pt>
                <c:pt idx="24">
                  <c:v>109.0</c:v>
                </c:pt>
                <c:pt idx="25">
                  <c:v>95.0</c:v>
                </c:pt>
                <c:pt idx="26">
                  <c:v>106.0</c:v>
                </c:pt>
                <c:pt idx="27">
                  <c:v>100.0</c:v>
                </c:pt>
                <c:pt idx="28">
                  <c:v>99.0</c:v>
                </c:pt>
                <c:pt idx="29">
                  <c:v>98.0</c:v>
                </c:pt>
                <c:pt idx="30">
                  <c:v>81.0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'980070'!$B$4769:$B$4800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'980070'!$F$4769:$F$4800</c:f>
              <c:numCache>
                <c:formatCode>0</c:formatCode>
                <c:ptCount val="32"/>
                <c:pt idx="0">
                  <c:v>61.64129481795765</c:v>
                </c:pt>
                <c:pt idx="1">
                  <c:v>62.918994965697</c:v>
                </c:pt>
                <c:pt idx="2">
                  <c:v>64.28425706383225</c:v>
                </c:pt>
                <c:pt idx="3">
                  <c:v>65.67316524434833</c:v>
                </c:pt>
                <c:pt idx="4">
                  <c:v>67.24451313653315</c:v>
                </c:pt>
                <c:pt idx="5">
                  <c:v>69.18439038133715</c:v>
                </c:pt>
                <c:pt idx="6">
                  <c:v>72.42253021434102</c:v>
                </c:pt>
                <c:pt idx="7">
                  <c:v>78.45344918944884</c:v>
                </c:pt>
                <c:pt idx="8">
                  <c:v>89.71832676121636</c:v>
                </c:pt>
                <c:pt idx="9">
                  <c:v>109.3320063937901</c:v>
                </c:pt>
                <c:pt idx="10">
                  <c:v>138.7624608580003</c:v>
                </c:pt>
                <c:pt idx="11">
                  <c:v>181.5202925252826</c:v>
                </c:pt>
                <c:pt idx="12">
                  <c:v>232.6641986411639</c:v>
                </c:pt>
                <c:pt idx="13">
                  <c:v>281.5762271948784</c:v>
                </c:pt>
                <c:pt idx="14">
                  <c:v>322.7546154318969</c:v>
                </c:pt>
                <c:pt idx="15">
                  <c:v>341.7853787274912</c:v>
                </c:pt>
                <c:pt idx="16">
                  <c:v>332.7500079830737</c:v>
                </c:pt>
                <c:pt idx="17">
                  <c:v>299.2796320705291</c:v>
                </c:pt>
                <c:pt idx="18">
                  <c:v>255.4751419994168</c:v>
                </c:pt>
                <c:pt idx="19">
                  <c:v>206.2542795879428</c:v>
                </c:pt>
                <c:pt idx="20">
                  <c:v>162.9795271938091</c:v>
                </c:pt>
                <c:pt idx="21">
                  <c:v>131.707473064922</c:v>
                </c:pt>
                <c:pt idx="22">
                  <c:v>111.5496619552642</c:v>
                </c:pt>
                <c:pt idx="23">
                  <c:v>101.3842183862044</c:v>
                </c:pt>
                <c:pt idx="24">
                  <c:v>97.33245554663299</c:v>
                </c:pt>
                <c:pt idx="25">
                  <c:v>96.1434716997834</c:v>
                </c:pt>
                <c:pt idx="26">
                  <c:v>96.40176488771147</c:v>
                </c:pt>
                <c:pt idx="27">
                  <c:v>97.41634590342281</c:v>
                </c:pt>
                <c:pt idx="28">
                  <c:v>98.53642703221781</c:v>
                </c:pt>
                <c:pt idx="29">
                  <c:v>99.89086368872906</c:v>
                </c:pt>
                <c:pt idx="30">
                  <c:v>101.190324046089</c:v>
                </c:pt>
                <c:pt idx="31">
                  <c:v>102.4492265380023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81032"/>
        <c:axId val="2118684200"/>
      </c:scatterChart>
      <c:valAx>
        <c:axId val="2118681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684200"/>
        <c:crosses val="autoZero"/>
        <c:crossBetween val="midCat"/>
      </c:valAx>
      <c:valAx>
        <c:axId val="2118684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681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'980070'!$B$4819:$B$4850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'980070'!$E$4819:$E$4850</c:f>
              <c:numCache>
                <c:formatCode>General</c:formatCode>
                <c:ptCount val="32"/>
                <c:pt idx="0">
                  <c:v>80.0</c:v>
                </c:pt>
                <c:pt idx="1">
                  <c:v>56.0</c:v>
                </c:pt>
                <c:pt idx="2">
                  <c:v>66.0</c:v>
                </c:pt>
                <c:pt idx="3">
                  <c:v>65.0</c:v>
                </c:pt>
                <c:pt idx="4">
                  <c:v>71.0</c:v>
                </c:pt>
                <c:pt idx="5">
                  <c:v>83.0</c:v>
                </c:pt>
                <c:pt idx="6">
                  <c:v>110.0</c:v>
                </c:pt>
                <c:pt idx="7">
                  <c:v>98.0</c:v>
                </c:pt>
                <c:pt idx="8">
                  <c:v>106.0</c:v>
                </c:pt>
                <c:pt idx="9">
                  <c:v>128.0</c:v>
                </c:pt>
                <c:pt idx="10">
                  <c:v>165.0</c:v>
                </c:pt>
                <c:pt idx="11">
                  <c:v>219.0</c:v>
                </c:pt>
                <c:pt idx="12">
                  <c:v>292.0</c:v>
                </c:pt>
                <c:pt idx="13">
                  <c:v>327.0</c:v>
                </c:pt>
                <c:pt idx="14">
                  <c:v>388.0</c:v>
                </c:pt>
                <c:pt idx="15">
                  <c:v>397.0</c:v>
                </c:pt>
                <c:pt idx="16">
                  <c:v>408.0</c:v>
                </c:pt>
                <c:pt idx="17">
                  <c:v>357.0</c:v>
                </c:pt>
                <c:pt idx="18">
                  <c:v>259.0</c:v>
                </c:pt>
                <c:pt idx="19">
                  <c:v>237.0</c:v>
                </c:pt>
                <c:pt idx="20">
                  <c:v>170.0</c:v>
                </c:pt>
                <c:pt idx="21">
                  <c:v>125.0</c:v>
                </c:pt>
                <c:pt idx="22">
                  <c:v>92.0</c:v>
                </c:pt>
                <c:pt idx="23">
                  <c:v>106.0</c:v>
                </c:pt>
                <c:pt idx="24">
                  <c:v>86.0</c:v>
                </c:pt>
                <c:pt idx="25">
                  <c:v>105.0</c:v>
                </c:pt>
                <c:pt idx="26">
                  <c:v>85.0</c:v>
                </c:pt>
                <c:pt idx="27">
                  <c:v>88.0</c:v>
                </c:pt>
                <c:pt idx="28">
                  <c:v>101.0</c:v>
                </c:pt>
                <c:pt idx="29">
                  <c:v>85.0</c:v>
                </c:pt>
                <c:pt idx="30">
                  <c:v>85.0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'980070'!$B$4819:$B$4850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'980070'!$F$4819:$F$4850</c:f>
              <c:numCache>
                <c:formatCode>0</c:formatCode>
                <c:ptCount val="32"/>
                <c:pt idx="0">
                  <c:v>70.34594627564499</c:v>
                </c:pt>
                <c:pt idx="1">
                  <c:v>71.05755554015607</c:v>
                </c:pt>
                <c:pt idx="2">
                  <c:v>71.83760015535845</c:v>
                </c:pt>
                <c:pt idx="3">
                  <c:v>72.69492295210662</c:v>
                </c:pt>
                <c:pt idx="4">
                  <c:v>73.84370684358996</c:v>
                </c:pt>
                <c:pt idx="5">
                  <c:v>75.63275574814538</c:v>
                </c:pt>
                <c:pt idx="6">
                  <c:v>79.29834174182754</c:v>
                </c:pt>
                <c:pt idx="7">
                  <c:v>86.99727428681805</c:v>
                </c:pt>
                <c:pt idx="8">
                  <c:v>102.0411746288364</c:v>
                </c:pt>
                <c:pt idx="9">
                  <c:v>128.3488359578082</c:v>
                </c:pt>
                <c:pt idx="10">
                  <c:v>167.2504045949151</c:v>
                </c:pt>
                <c:pt idx="11">
                  <c:v>222.3583786701977</c:v>
                </c:pt>
                <c:pt idx="12">
                  <c:v>286.0382925849377</c:v>
                </c:pt>
                <c:pt idx="13">
                  <c:v>344.1912479495804</c:v>
                </c:pt>
                <c:pt idx="14">
                  <c:v>389.4207357517898</c:v>
                </c:pt>
                <c:pt idx="15">
                  <c:v>404.9557799343485</c:v>
                </c:pt>
                <c:pt idx="16">
                  <c:v>385.6920110559059</c:v>
                </c:pt>
                <c:pt idx="17">
                  <c:v>338.3385030323344</c:v>
                </c:pt>
                <c:pt idx="18">
                  <c:v>281.457194364002</c:v>
                </c:pt>
                <c:pt idx="19">
                  <c:v>220.4345532183312</c:v>
                </c:pt>
                <c:pt idx="20">
                  <c:v>168.5446696327401</c:v>
                </c:pt>
                <c:pt idx="21">
                  <c:v>131.9452982792653</c:v>
                </c:pt>
                <c:pt idx="22">
                  <c:v>108.6901969192928</c:v>
                </c:pt>
                <c:pt idx="23">
                  <c:v>96.91188905753955</c:v>
                </c:pt>
                <c:pt idx="24">
                  <c:v>91.9653514914594</c:v>
                </c:pt>
                <c:pt idx="25">
                  <c:v>90.12575216868017</c:v>
                </c:pt>
                <c:pt idx="26">
                  <c:v>89.7644617022017</c:v>
                </c:pt>
                <c:pt idx="27">
                  <c:v>90.15086121888542</c:v>
                </c:pt>
                <c:pt idx="28">
                  <c:v>90.72359352958253</c:v>
                </c:pt>
                <c:pt idx="29">
                  <c:v>91.45676363739408</c:v>
                </c:pt>
                <c:pt idx="30">
                  <c:v>92.17076820323783</c:v>
                </c:pt>
                <c:pt idx="31">
                  <c:v>92.86484220255667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35064"/>
        <c:axId val="2118633336"/>
      </c:scatterChart>
      <c:valAx>
        <c:axId val="211863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633336"/>
        <c:crosses val="autoZero"/>
        <c:crossBetween val="midCat"/>
      </c:valAx>
      <c:valAx>
        <c:axId val="2118633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635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'980070'!$B$4869:$B$4900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'980070'!$E$4869:$E$4900</c:f>
              <c:numCache>
                <c:formatCode>General</c:formatCode>
                <c:ptCount val="32"/>
                <c:pt idx="0">
                  <c:v>62.0</c:v>
                </c:pt>
                <c:pt idx="1">
                  <c:v>54.0</c:v>
                </c:pt>
                <c:pt idx="2">
                  <c:v>68.0</c:v>
                </c:pt>
                <c:pt idx="3">
                  <c:v>65.0</c:v>
                </c:pt>
                <c:pt idx="4">
                  <c:v>79.0</c:v>
                </c:pt>
                <c:pt idx="5">
                  <c:v>87.0</c:v>
                </c:pt>
                <c:pt idx="6">
                  <c:v>89.0</c:v>
                </c:pt>
                <c:pt idx="7">
                  <c:v>108.0</c:v>
                </c:pt>
                <c:pt idx="8">
                  <c:v>113.0</c:v>
                </c:pt>
                <c:pt idx="9">
                  <c:v>138.0</c:v>
                </c:pt>
                <c:pt idx="10">
                  <c:v>153.0</c:v>
                </c:pt>
                <c:pt idx="11">
                  <c:v>187.0</c:v>
                </c:pt>
                <c:pt idx="12">
                  <c:v>234.0</c:v>
                </c:pt>
                <c:pt idx="13">
                  <c:v>305.0</c:v>
                </c:pt>
                <c:pt idx="14">
                  <c:v>378.0</c:v>
                </c:pt>
                <c:pt idx="15">
                  <c:v>393.0</c:v>
                </c:pt>
                <c:pt idx="16">
                  <c:v>380.0</c:v>
                </c:pt>
                <c:pt idx="17">
                  <c:v>297.0</c:v>
                </c:pt>
                <c:pt idx="18">
                  <c:v>266.0</c:v>
                </c:pt>
                <c:pt idx="19">
                  <c:v>191.0</c:v>
                </c:pt>
                <c:pt idx="20">
                  <c:v>154.0</c:v>
                </c:pt>
                <c:pt idx="21">
                  <c:v>134.0</c:v>
                </c:pt>
                <c:pt idx="22">
                  <c:v>104.0</c:v>
                </c:pt>
                <c:pt idx="23">
                  <c:v>111.0</c:v>
                </c:pt>
                <c:pt idx="24">
                  <c:v>93.0</c:v>
                </c:pt>
                <c:pt idx="25">
                  <c:v>83.0</c:v>
                </c:pt>
                <c:pt idx="26">
                  <c:v>82.0</c:v>
                </c:pt>
                <c:pt idx="27">
                  <c:v>71.0</c:v>
                </c:pt>
                <c:pt idx="28">
                  <c:v>97.0</c:v>
                </c:pt>
                <c:pt idx="29">
                  <c:v>93.0</c:v>
                </c:pt>
                <c:pt idx="30">
                  <c:v>66.0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'980070'!$B$4869:$B$4900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'980070'!$F$4869:$F$4900</c:f>
              <c:numCache>
                <c:formatCode>0</c:formatCode>
                <c:ptCount val="32"/>
                <c:pt idx="0">
                  <c:v>69.79742156958228</c:v>
                </c:pt>
                <c:pt idx="1">
                  <c:v>70.3152197879907</c:v>
                </c:pt>
                <c:pt idx="2">
                  <c:v>70.89426656807577</c:v>
                </c:pt>
                <c:pt idx="3">
                  <c:v>71.56267283010574</c:v>
                </c:pt>
                <c:pt idx="4">
                  <c:v>72.53044629587587</c:v>
                </c:pt>
                <c:pt idx="5">
                  <c:v>74.14172622583828</c:v>
                </c:pt>
                <c:pt idx="6">
                  <c:v>77.54541841457633</c:v>
                </c:pt>
                <c:pt idx="7">
                  <c:v>84.70365451266517</c:v>
                </c:pt>
                <c:pt idx="8">
                  <c:v>98.52343311324222</c:v>
                </c:pt>
                <c:pt idx="9">
                  <c:v>122.3323799323965</c:v>
                </c:pt>
                <c:pt idx="10">
                  <c:v>157.08230894716</c:v>
                </c:pt>
                <c:pt idx="11">
                  <c:v>205.8307868254533</c:v>
                </c:pt>
                <c:pt idx="12">
                  <c:v>261.8686471144821</c:v>
                </c:pt>
                <c:pt idx="13">
                  <c:v>313.105409257304</c:v>
                </c:pt>
                <c:pt idx="14">
                  <c:v>353.4841911261481</c:v>
                </c:pt>
                <c:pt idx="15">
                  <c:v>368.5086858928142</c:v>
                </c:pt>
                <c:pt idx="16">
                  <c:v>353.3932074401861</c:v>
                </c:pt>
                <c:pt idx="17">
                  <c:v>313.2640626729562</c:v>
                </c:pt>
                <c:pt idx="18">
                  <c:v>263.7129469183494</c:v>
                </c:pt>
                <c:pt idx="19">
                  <c:v>209.2751903352661</c:v>
                </c:pt>
                <c:pt idx="20">
                  <c:v>161.7536456730832</c:v>
                </c:pt>
                <c:pt idx="21">
                  <c:v>127.2175859047332</c:v>
                </c:pt>
                <c:pt idx="22">
                  <c:v>104.475112582203</c:v>
                </c:pt>
                <c:pt idx="23">
                  <c:v>92.42024968187973</c:v>
                </c:pt>
                <c:pt idx="24">
                  <c:v>87.03020609712972</c:v>
                </c:pt>
                <c:pt idx="25">
                  <c:v>84.78401765527696</c:v>
                </c:pt>
                <c:pt idx="26">
                  <c:v>84.07003502106808</c:v>
                </c:pt>
                <c:pt idx="27">
                  <c:v>84.16604449566911</c:v>
                </c:pt>
                <c:pt idx="28">
                  <c:v>84.52330949216409</c:v>
                </c:pt>
                <c:pt idx="29">
                  <c:v>85.03179682675376</c:v>
                </c:pt>
                <c:pt idx="30">
                  <c:v>85.54163892621065</c:v>
                </c:pt>
                <c:pt idx="31">
                  <c:v>86.04101766058552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14136"/>
        <c:axId val="2118617304"/>
      </c:scatterChart>
      <c:valAx>
        <c:axId val="2118614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617304"/>
        <c:crosses val="autoZero"/>
        <c:crossBetween val="midCat"/>
      </c:valAx>
      <c:valAx>
        <c:axId val="2118617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614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'980070'!$B$4919:$B$4950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'980070'!$E$4919:$E$4950</c:f>
              <c:numCache>
                <c:formatCode>General</c:formatCode>
                <c:ptCount val="32"/>
                <c:pt idx="0">
                  <c:v>76.0</c:v>
                </c:pt>
                <c:pt idx="1">
                  <c:v>58.0</c:v>
                </c:pt>
                <c:pt idx="2">
                  <c:v>49.0</c:v>
                </c:pt>
                <c:pt idx="3">
                  <c:v>69.0</c:v>
                </c:pt>
                <c:pt idx="4">
                  <c:v>78.0</c:v>
                </c:pt>
                <c:pt idx="5">
                  <c:v>89.0</c:v>
                </c:pt>
                <c:pt idx="6">
                  <c:v>78.0</c:v>
                </c:pt>
                <c:pt idx="7">
                  <c:v>111.0</c:v>
                </c:pt>
                <c:pt idx="8">
                  <c:v>110.0</c:v>
                </c:pt>
                <c:pt idx="9">
                  <c:v>136.0</c:v>
                </c:pt>
                <c:pt idx="10">
                  <c:v>157.0</c:v>
                </c:pt>
                <c:pt idx="11">
                  <c:v>187.0</c:v>
                </c:pt>
                <c:pt idx="12">
                  <c:v>244.0</c:v>
                </c:pt>
                <c:pt idx="13">
                  <c:v>278.0</c:v>
                </c:pt>
                <c:pt idx="14">
                  <c:v>357.0</c:v>
                </c:pt>
                <c:pt idx="15">
                  <c:v>358.0</c:v>
                </c:pt>
                <c:pt idx="16">
                  <c:v>343.0</c:v>
                </c:pt>
                <c:pt idx="17">
                  <c:v>287.0</c:v>
                </c:pt>
                <c:pt idx="18">
                  <c:v>258.0</c:v>
                </c:pt>
                <c:pt idx="19">
                  <c:v>200.0</c:v>
                </c:pt>
                <c:pt idx="20">
                  <c:v>122.0</c:v>
                </c:pt>
                <c:pt idx="21">
                  <c:v>124.0</c:v>
                </c:pt>
                <c:pt idx="22">
                  <c:v>100.0</c:v>
                </c:pt>
                <c:pt idx="23">
                  <c:v>105.0</c:v>
                </c:pt>
                <c:pt idx="24">
                  <c:v>100.0</c:v>
                </c:pt>
                <c:pt idx="25">
                  <c:v>94.0</c:v>
                </c:pt>
                <c:pt idx="26">
                  <c:v>87.0</c:v>
                </c:pt>
                <c:pt idx="27">
                  <c:v>99.0</c:v>
                </c:pt>
                <c:pt idx="28">
                  <c:v>84.0</c:v>
                </c:pt>
                <c:pt idx="29">
                  <c:v>103.0</c:v>
                </c:pt>
                <c:pt idx="30">
                  <c:v>86.0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'980070'!$B$4919:$B$4950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'980070'!$F$4919:$F$4950</c:f>
              <c:numCache>
                <c:formatCode>0</c:formatCode>
                <c:ptCount val="32"/>
                <c:pt idx="0">
                  <c:v>67.89729162219475</c:v>
                </c:pt>
                <c:pt idx="1">
                  <c:v>68.71294172291668</c:v>
                </c:pt>
                <c:pt idx="2">
                  <c:v>69.60481656952636</c:v>
                </c:pt>
                <c:pt idx="3">
                  <c:v>70.57443609082426</c:v>
                </c:pt>
                <c:pt idx="4">
                  <c:v>71.83589485399652</c:v>
                </c:pt>
                <c:pt idx="5">
                  <c:v>73.71128274853634</c:v>
                </c:pt>
                <c:pt idx="6">
                  <c:v>77.36734945304894</c:v>
                </c:pt>
                <c:pt idx="7">
                  <c:v>84.71948763786298</c:v>
                </c:pt>
                <c:pt idx="8">
                  <c:v>98.58596716677596</c:v>
                </c:pt>
                <c:pt idx="9">
                  <c:v>122.1233713850454</c:v>
                </c:pt>
                <c:pt idx="10">
                  <c:v>156.0372646305102</c:v>
                </c:pt>
                <c:pt idx="11">
                  <c:v>202.9116195016773</c:v>
                </c:pt>
                <c:pt idx="12">
                  <c:v>255.7309947267686</c:v>
                </c:pt>
                <c:pt idx="13">
                  <c:v>302.6456680260898</c:v>
                </c:pt>
                <c:pt idx="14">
                  <c:v>337.6242138439831</c:v>
                </c:pt>
                <c:pt idx="15">
                  <c:v>347.6060058874295</c:v>
                </c:pt>
                <c:pt idx="16">
                  <c:v>329.3906571341346</c:v>
                </c:pt>
                <c:pt idx="17">
                  <c:v>289.197380452609</c:v>
                </c:pt>
                <c:pt idx="18">
                  <c:v>242.3489853302033</c:v>
                </c:pt>
                <c:pt idx="19">
                  <c:v>192.9161104454366</c:v>
                </c:pt>
                <c:pt idx="20">
                  <c:v>151.3732816615436</c:v>
                </c:pt>
                <c:pt idx="21">
                  <c:v>122.343496289343</c:v>
                </c:pt>
                <c:pt idx="22">
                  <c:v>104.0731183651479</c:v>
                </c:pt>
                <c:pt idx="23">
                  <c:v>94.95689921743528</c:v>
                </c:pt>
                <c:pt idx="24">
                  <c:v>91.25536651728495</c:v>
                </c:pt>
                <c:pt idx="25">
                  <c:v>90.02003374788504</c:v>
                </c:pt>
                <c:pt idx="26">
                  <c:v>89.98234121772526</c:v>
                </c:pt>
                <c:pt idx="27">
                  <c:v>90.55613551534744</c:v>
                </c:pt>
                <c:pt idx="28">
                  <c:v>91.24714089762203</c:v>
                </c:pt>
                <c:pt idx="29">
                  <c:v>92.09855256417403</c:v>
                </c:pt>
                <c:pt idx="30">
                  <c:v>92.91953282886563</c:v>
                </c:pt>
                <c:pt idx="31">
                  <c:v>93.71581597968473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539576"/>
        <c:axId val="2118542744"/>
      </c:scatterChart>
      <c:valAx>
        <c:axId val="211853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542744"/>
        <c:crosses val="autoZero"/>
        <c:crossBetween val="midCat"/>
      </c:valAx>
      <c:valAx>
        <c:axId val="211854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539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120" Type="http://schemas.openxmlformats.org/officeDocument/2006/relationships/chart" Target="../charts/chart120.xml"/><Relationship Id="rId121" Type="http://schemas.openxmlformats.org/officeDocument/2006/relationships/chart" Target="../charts/chart121.xml"/><Relationship Id="rId122" Type="http://schemas.openxmlformats.org/officeDocument/2006/relationships/chart" Target="../charts/chart122.xml"/><Relationship Id="rId123" Type="http://schemas.openxmlformats.org/officeDocument/2006/relationships/chart" Target="../charts/chart123.xml"/><Relationship Id="rId124" Type="http://schemas.openxmlformats.org/officeDocument/2006/relationships/chart" Target="../charts/chart124.xml"/><Relationship Id="rId125" Type="http://schemas.openxmlformats.org/officeDocument/2006/relationships/chart" Target="../charts/chart125.xml"/><Relationship Id="rId126" Type="http://schemas.openxmlformats.org/officeDocument/2006/relationships/chart" Target="../charts/chart126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90" Type="http://schemas.openxmlformats.org/officeDocument/2006/relationships/chart" Target="../charts/chart90.xml"/><Relationship Id="rId91" Type="http://schemas.openxmlformats.org/officeDocument/2006/relationships/chart" Target="../charts/chart91.xml"/><Relationship Id="rId92" Type="http://schemas.openxmlformats.org/officeDocument/2006/relationships/chart" Target="../charts/chart92.xml"/><Relationship Id="rId93" Type="http://schemas.openxmlformats.org/officeDocument/2006/relationships/chart" Target="../charts/chart93.xml"/><Relationship Id="rId94" Type="http://schemas.openxmlformats.org/officeDocument/2006/relationships/chart" Target="../charts/chart94.xml"/><Relationship Id="rId95" Type="http://schemas.openxmlformats.org/officeDocument/2006/relationships/chart" Target="../charts/chart95.xml"/><Relationship Id="rId96" Type="http://schemas.openxmlformats.org/officeDocument/2006/relationships/chart" Target="../charts/chart96.xml"/><Relationship Id="rId101" Type="http://schemas.openxmlformats.org/officeDocument/2006/relationships/chart" Target="../charts/chart101.xml"/><Relationship Id="rId102" Type="http://schemas.openxmlformats.org/officeDocument/2006/relationships/chart" Target="../charts/chart102.xml"/><Relationship Id="rId103" Type="http://schemas.openxmlformats.org/officeDocument/2006/relationships/chart" Target="../charts/chart103.xml"/><Relationship Id="rId104" Type="http://schemas.openxmlformats.org/officeDocument/2006/relationships/chart" Target="../charts/chart104.xml"/><Relationship Id="rId105" Type="http://schemas.openxmlformats.org/officeDocument/2006/relationships/chart" Target="../charts/chart105.xml"/><Relationship Id="rId106" Type="http://schemas.openxmlformats.org/officeDocument/2006/relationships/chart" Target="../charts/chart106.xml"/><Relationship Id="rId107" Type="http://schemas.openxmlformats.org/officeDocument/2006/relationships/chart" Target="../charts/chart107.xml"/><Relationship Id="rId108" Type="http://schemas.openxmlformats.org/officeDocument/2006/relationships/chart" Target="../charts/chart108.xml"/><Relationship Id="rId109" Type="http://schemas.openxmlformats.org/officeDocument/2006/relationships/chart" Target="../charts/chart109.xml"/><Relationship Id="rId97" Type="http://schemas.openxmlformats.org/officeDocument/2006/relationships/chart" Target="../charts/chart97.xml"/><Relationship Id="rId98" Type="http://schemas.openxmlformats.org/officeDocument/2006/relationships/chart" Target="../charts/chart98.xml"/><Relationship Id="rId99" Type="http://schemas.openxmlformats.org/officeDocument/2006/relationships/chart" Target="../charts/chart99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00" Type="http://schemas.openxmlformats.org/officeDocument/2006/relationships/chart" Target="../charts/chart100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75" Type="http://schemas.openxmlformats.org/officeDocument/2006/relationships/chart" Target="../charts/chart75.xml"/><Relationship Id="rId76" Type="http://schemas.openxmlformats.org/officeDocument/2006/relationships/chart" Target="../charts/chart76.xml"/><Relationship Id="rId77" Type="http://schemas.openxmlformats.org/officeDocument/2006/relationships/chart" Target="../charts/chart77.xml"/><Relationship Id="rId78" Type="http://schemas.openxmlformats.org/officeDocument/2006/relationships/chart" Target="../charts/chart78.xml"/><Relationship Id="rId79" Type="http://schemas.openxmlformats.org/officeDocument/2006/relationships/chart" Target="../charts/chart79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110" Type="http://schemas.openxmlformats.org/officeDocument/2006/relationships/chart" Target="../charts/chart110.xml"/><Relationship Id="rId111" Type="http://schemas.openxmlformats.org/officeDocument/2006/relationships/chart" Target="../charts/chart111.xml"/><Relationship Id="rId112" Type="http://schemas.openxmlformats.org/officeDocument/2006/relationships/chart" Target="../charts/chart112.xml"/><Relationship Id="rId113" Type="http://schemas.openxmlformats.org/officeDocument/2006/relationships/chart" Target="../charts/chart113.xml"/><Relationship Id="rId114" Type="http://schemas.openxmlformats.org/officeDocument/2006/relationships/chart" Target="../charts/chart114.xml"/><Relationship Id="rId115" Type="http://schemas.openxmlformats.org/officeDocument/2006/relationships/chart" Target="../charts/chart115.xml"/><Relationship Id="rId116" Type="http://schemas.openxmlformats.org/officeDocument/2006/relationships/chart" Target="../charts/chart116.xml"/><Relationship Id="rId117" Type="http://schemas.openxmlformats.org/officeDocument/2006/relationships/chart" Target="../charts/chart117.xml"/><Relationship Id="rId118" Type="http://schemas.openxmlformats.org/officeDocument/2006/relationships/chart" Target="../charts/chart118.xml"/><Relationship Id="rId119" Type="http://schemas.openxmlformats.org/officeDocument/2006/relationships/chart" Target="../charts/chart11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80" Type="http://schemas.openxmlformats.org/officeDocument/2006/relationships/chart" Target="../charts/chart80.xml"/><Relationship Id="rId81" Type="http://schemas.openxmlformats.org/officeDocument/2006/relationships/chart" Target="../charts/chart81.xml"/><Relationship Id="rId82" Type="http://schemas.openxmlformats.org/officeDocument/2006/relationships/chart" Target="../charts/chart82.xml"/><Relationship Id="rId83" Type="http://schemas.openxmlformats.org/officeDocument/2006/relationships/chart" Target="../charts/chart83.xml"/><Relationship Id="rId84" Type="http://schemas.openxmlformats.org/officeDocument/2006/relationships/chart" Target="../charts/chart84.xml"/><Relationship Id="rId85" Type="http://schemas.openxmlformats.org/officeDocument/2006/relationships/chart" Target="../charts/chart85.xml"/><Relationship Id="rId86" Type="http://schemas.openxmlformats.org/officeDocument/2006/relationships/chart" Target="../charts/chart86.xml"/><Relationship Id="rId87" Type="http://schemas.openxmlformats.org/officeDocument/2006/relationships/chart" Target="../charts/chart87.xml"/><Relationship Id="rId88" Type="http://schemas.openxmlformats.org/officeDocument/2006/relationships/chart" Target="../charts/chart88.xml"/><Relationship Id="rId89" Type="http://schemas.openxmlformats.org/officeDocument/2006/relationships/chart" Target="../charts/chart8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9.xml"/><Relationship Id="rId4" Type="http://schemas.openxmlformats.org/officeDocument/2006/relationships/chart" Target="../charts/chart130.xml"/><Relationship Id="rId1" Type="http://schemas.openxmlformats.org/officeDocument/2006/relationships/chart" Target="../charts/chart127.xml"/><Relationship Id="rId2" Type="http://schemas.openxmlformats.org/officeDocument/2006/relationships/chart" Target="../charts/chart1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7</xdr:col>
      <xdr:colOff>0</xdr:colOff>
      <xdr:row>4419</xdr:row>
      <xdr:rowOff>0</xdr:rowOff>
    </xdr:from>
    <xdr:to>
      <xdr:col>12</xdr:col>
      <xdr:colOff>190500</xdr:colOff>
      <xdr:row>4436</xdr:row>
      <xdr:rowOff>0</xdr:rowOff>
    </xdr:to>
    <xdr:graphicFrame macro="">
      <xdr:nvGraphicFramePr>
        <xdr:cNvPr id="90" name="Chart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7</xdr:col>
      <xdr:colOff>0</xdr:colOff>
      <xdr:row>4469</xdr:row>
      <xdr:rowOff>0</xdr:rowOff>
    </xdr:from>
    <xdr:to>
      <xdr:col>12</xdr:col>
      <xdr:colOff>190500</xdr:colOff>
      <xdr:row>4486</xdr:row>
      <xdr:rowOff>0</xdr:rowOff>
    </xdr:to>
    <xdr:graphicFrame macro="">
      <xdr:nvGraphicFramePr>
        <xdr:cNvPr id="91" name="Chart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7</xdr:col>
      <xdr:colOff>0</xdr:colOff>
      <xdr:row>4519</xdr:row>
      <xdr:rowOff>0</xdr:rowOff>
    </xdr:from>
    <xdr:to>
      <xdr:col>12</xdr:col>
      <xdr:colOff>190500</xdr:colOff>
      <xdr:row>4536</xdr:row>
      <xdr:rowOff>0</xdr:rowOff>
    </xdr:to>
    <xdr:graphicFrame macro="">
      <xdr:nvGraphicFramePr>
        <xdr:cNvPr id="92" name="Chart 9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7</xdr:col>
      <xdr:colOff>0</xdr:colOff>
      <xdr:row>4569</xdr:row>
      <xdr:rowOff>0</xdr:rowOff>
    </xdr:from>
    <xdr:to>
      <xdr:col>12</xdr:col>
      <xdr:colOff>190500</xdr:colOff>
      <xdr:row>4586</xdr:row>
      <xdr:rowOff>0</xdr:rowOff>
    </xdr:to>
    <xdr:graphicFrame macro="">
      <xdr:nvGraphicFramePr>
        <xdr:cNvPr id="93" name="Chart 9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7</xdr:col>
      <xdr:colOff>0</xdr:colOff>
      <xdr:row>4619</xdr:row>
      <xdr:rowOff>0</xdr:rowOff>
    </xdr:from>
    <xdr:to>
      <xdr:col>12</xdr:col>
      <xdr:colOff>190500</xdr:colOff>
      <xdr:row>4636</xdr:row>
      <xdr:rowOff>0</xdr:rowOff>
    </xdr:to>
    <xdr:graphicFrame macro="">
      <xdr:nvGraphicFramePr>
        <xdr:cNvPr id="94" name="Chart 9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7</xdr:col>
      <xdr:colOff>0</xdr:colOff>
      <xdr:row>4669</xdr:row>
      <xdr:rowOff>0</xdr:rowOff>
    </xdr:from>
    <xdr:to>
      <xdr:col>12</xdr:col>
      <xdr:colOff>190500</xdr:colOff>
      <xdr:row>4686</xdr:row>
      <xdr:rowOff>0</xdr:rowOff>
    </xdr:to>
    <xdr:graphicFrame macro="">
      <xdr:nvGraphicFramePr>
        <xdr:cNvPr id="95" name="Chart 9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7</xdr:col>
      <xdr:colOff>0</xdr:colOff>
      <xdr:row>4719</xdr:row>
      <xdr:rowOff>0</xdr:rowOff>
    </xdr:from>
    <xdr:to>
      <xdr:col>12</xdr:col>
      <xdr:colOff>190500</xdr:colOff>
      <xdr:row>4736</xdr:row>
      <xdr:rowOff>0</xdr:rowOff>
    </xdr:to>
    <xdr:graphicFrame macro="">
      <xdr:nvGraphicFramePr>
        <xdr:cNvPr id="96" name="Chart 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7</xdr:col>
      <xdr:colOff>0</xdr:colOff>
      <xdr:row>4769</xdr:row>
      <xdr:rowOff>0</xdr:rowOff>
    </xdr:from>
    <xdr:to>
      <xdr:col>12</xdr:col>
      <xdr:colOff>190500</xdr:colOff>
      <xdr:row>4786</xdr:row>
      <xdr:rowOff>0</xdr:rowOff>
    </xdr:to>
    <xdr:graphicFrame macro="">
      <xdr:nvGraphicFramePr>
        <xdr:cNvPr id="97" name="Chart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7</xdr:col>
      <xdr:colOff>0</xdr:colOff>
      <xdr:row>4819</xdr:row>
      <xdr:rowOff>0</xdr:rowOff>
    </xdr:from>
    <xdr:to>
      <xdr:col>12</xdr:col>
      <xdr:colOff>190500</xdr:colOff>
      <xdr:row>4836</xdr:row>
      <xdr:rowOff>0</xdr:rowOff>
    </xdr:to>
    <xdr:graphicFrame macro="">
      <xdr:nvGraphicFramePr>
        <xdr:cNvPr id="98" name="Chart 9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7</xdr:col>
      <xdr:colOff>0</xdr:colOff>
      <xdr:row>4869</xdr:row>
      <xdr:rowOff>0</xdr:rowOff>
    </xdr:from>
    <xdr:to>
      <xdr:col>12</xdr:col>
      <xdr:colOff>190500</xdr:colOff>
      <xdr:row>4886</xdr:row>
      <xdr:rowOff>0</xdr:rowOff>
    </xdr:to>
    <xdr:graphicFrame macro="">
      <xdr:nvGraphicFramePr>
        <xdr:cNvPr id="99" name="Chart 9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7</xdr:col>
      <xdr:colOff>0</xdr:colOff>
      <xdr:row>4919</xdr:row>
      <xdr:rowOff>0</xdr:rowOff>
    </xdr:from>
    <xdr:to>
      <xdr:col>12</xdr:col>
      <xdr:colOff>190500</xdr:colOff>
      <xdr:row>4936</xdr:row>
      <xdr:rowOff>0</xdr:rowOff>
    </xdr:to>
    <xdr:graphicFrame macro="">
      <xdr:nvGraphicFramePr>
        <xdr:cNvPr id="100" name="Chart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7</xdr:col>
      <xdr:colOff>0</xdr:colOff>
      <xdr:row>4969</xdr:row>
      <xdr:rowOff>0</xdr:rowOff>
    </xdr:from>
    <xdr:to>
      <xdr:col>12</xdr:col>
      <xdr:colOff>190500</xdr:colOff>
      <xdr:row>4986</xdr:row>
      <xdr:rowOff>0</xdr:rowOff>
    </xdr:to>
    <xdr:graphicFrame macro="">
      <xdr:nvGraphicFramePr>
        <xdr:cNvPr id="101" name="Chart 10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7</xdr:col>
      <xdr:colOff>0</xdr:colOff>
      <xdr:row>5019</xdr:row>
      <xdr:rowOff>0</xdr:rowOff>
    </xdr:from>
    <xdr:to>
      <xdr:col>12</xdr:col>
      <xdr:colOff>190500</xdr:colOff>
      <xdr:row>5036</xdr:row>
      <xdr:rowOff>0</xdr:rowOff>
    </xdr:to>
    <xdr:graphicFrame macro="">
      <xdr:nvGraphicFramePr>
        <xdr:cNvPr id="102" name="Chart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7</xdr:col>
      <xdr:colOff>0</xdr:colOff>
      <xdr:row>5069</xdr:row>
      <xdr:rowOff>0</xdr:rowOff>
    </xdr:from>
    <xdr:to>
      <xdr:col>12</xdr:col>
      <xdr:colOff>190500</xdr:colOff>
      <xdr:row>5086</xdr:row>
      <xdr:rowOff>0</xdr:rowOff>
    </xdr:to>
    <xdr:graphicFrame macro="">
      <xdr:nvGraphicFramePr>
        <xdr:cNvPr id="103" name="Chart 10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7</xdr:col>
      <xdr:colOff>0</xdr:colOff>
      <xdr:row>5119</xdr:row>
      <xdr:rowOff>0</xdr:rowOff>
    </xdr:from>
    <xdr:to>
      <xdr:col>12</xdr:col>
      <xdr:colOff>190500</xdr:colOff>
      <xdr:row>5136</xdr:row>
      <xdr:rowOff>0</xdr:rowOff>
    </xdr:to>
    <xdr:graphicFrame macro="">
      <xdr:nvGraphicFramePr>
        <xdr:cNvPr id="104" name="Chart 10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7</xdr:col>
      <xdr:colOff>0</xdr:colOff>
      <xdr:row>5169</xdr:row>
      <xdr:rowOff>0</xdr:rowOff>
    </xdr:from>
    <xdr:to>
      <xdr:col>12</xdr:col>
      <xdr:colOff>190500</xdr:colOff>
      <xdr:row>5186</xdr:row>
      <xdr:rowOff>0</xdr:rowOff>
    </xdr:to>
    <xdr:graphicFrame macro="">
      <xdr:nvGraphicFramePr>
        <xdr:cNvPr id="105" name="Chart 10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7</xdr:col>
      <xdr:colOff>0</xdr:colOff>
      <xdr:row>5219</xdr:row>
      <xdr:rowOff>0</xdr:rowOff>
    </xdr:from>
    <xdr:to>
      <xdr:col>12</xdr:col>
      <xdr:colOff>190500</xdr:colOff>
      <xdr:row>5236</xdr:row>
      <xdr:rowOff>0</xdr:rowOff>
    </xdr:to>
    <xdr:graphicFrame macro="">
      <xdr:nvGraphicFramePr>
        <xdr:cNvPr id="106" name="Chart 10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7</xdr:col>
      <xdr:colOff>0</xdr:colOff>
      <xdr:row>5269</xdr:row>
      <xdr:rowOff>0</xdr:rowOff>
    </xdr:from>
    <xdr:to>
      <xdr:col>12</xdr:col>
      <xdr:colOff>190500</xdr:colOff>
      <xdr:row>5286</xdr:row>
      <xdr:rowOff>0</xdr:rowOff>
    </xdr:to>
    <xdr:graphicFrame macro="">
      <xdr:nvGraphicFramePr>
        <xdr:cNvPr id="107" name="Chart 10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7</xdr:col>
      <xdr:colOff>0</xdr:colOff>
      <xdr:row>5319</xdr:row>
      <xdr:rowOff>0</xdr:rowOff>
    </xdr:from>
    <xdr:to>
      <xdr:col>12</xdr:col>
      <xdr:colOff>190500</xdr:colOff>
      <xdr:row>5336</xdr:row>
      <xdr:rowOff>0</xdr:rowOff>
    </xdr:to>
    <xdr:graphicFrame macro="">
      <xdr:nvGraphicFramePr>
        <xdr:cNvPr id="108" name="Chart 10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7</xdr:col>
      <xdr:colOff>0</xdr:colOff>
      <xdr:row>5369</xdr:row>
      <xdr:rowOff>0</xdr:rowOff>
    </xdr:from>
    <xdr:to>
      <xdr:col>12</xdr:col>
      <xdr:colOff>190500</xdr:colOff>
      <xdr:row>5386</xdr:row>
      <xdr:rowOff>0</xdr:rowOff>
    </xdr:to>
    <xdr:graphicFrame macro="">
      <xdr:nvGraphicFramePr>
        <xdr:cNvPr id="109" name="Chart 10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7</xdr:col>
      <xdr:colOff>0</xdr:colOff>
      <xdr:row>5419</xdr:row>
      <xdr:rowOff>0</xdr:rowOff>
    </xdr:from>
    <xdr:to>
      <xdr:col>12</xdr:col>
      <xdr:colOff>190500</xdr:colOff>
      <xdr:row>5436</xdr:row>
      <xdr:rowOff>0</xdr:rowOff>
    </xdr:to>
    <xdr:graphicFrame macro="">
      <xdr:nvGraphicFramePr>
        <xdr:cNvPr id="110" name="Chart 10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7</xdr:col>
      <xdr:colOff>0</xdr:colOff>
      <xdr:row>5469</xdr:row>
      <xdr:rowOff>0</xdr:rowOff>
    </xdr:from>
    <xdr:to>
      <xdr:col>12</xdr:col>
      <xdr:colOff>190500</xdr:colOff>
      <xdr:row>5486</xdr:row>
      <xdr:rowOff>0</xdr:rowOff>
    </xdr:to>
    <xdr:graphicFrame macro="">
      <xdr:nvGraphicFramePr>
        <xdr:cNvPr id="111" name="Chart 1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7</xdr:col>
      <xdr:colOff>0</xdr:colOff>
      <xdr:row>5519</xdr:row>
      <xdr:rowOff>0</xdr:rowOff>
    </xdr:from>
    <xdr:to>
      <xdr:col>12</xdr:col>
      <xdr:colOff>190500</xdr:colOff>
      <xdr:row>5536</xdr:row>
      <xdr:rowOff>0</xdr:rowOff>
    </xdr:to>
    <xdr:graphicFrame macro="">
      <xdr:nvGraphicFramePr>
        <xdr:cNvPr id="112" name="Chart 1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7</xdr:col>
      <xdr:colOff>0</xdr:colOff>
      <xdr:row>5569</xdr:row>
      <xdr:rowOff>0</xdr:rowOff>
    </xdr:from>
    <xdr:to>
      <xdr:col>12</xdr:col>
      <xdr:colOff>190500</xdr:colOff>
      <xdr:row>5586</xdr:row>
      <xdr:rowOff>0</xdr:rowOff>
    </xdr:to>
    <xdr:graphicFrame macro="">
      <xdr:nvGraphicFramePr>
        <xdr:cNvPr id="113" name="Chart 1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7</xdr:col>
      <xdr:colOff>0</xdr:colOff>
      <xdr:row>5619</xdr:row>
      <xdr:rowOff>0</xdr:rowOff>
    </xdr:from>
    <xdr:to>
      <xdr:col>12</xdr:col>
      <xdr:colOff>190500</xdr:colOff>
      <xdr:row>5636</xdr:row>
      <xdr:rowOff>0</xdr:rowOff>
    </xdr:to>
    <xdr:graphicFrame macro="">
      <xdr:nvGraphicFramePr>
        <xdr:cNvPr id="114" name="Chart 1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7</xdr:col>
      <xdr:colOff>0</xdr:colOff>
      <xdr:row>5669</xdr:row>
      <xdr:rowOff>0</xdr:rowOff>
    </xdr:from>
    <xdr:to>
      <xdr:col>12</xdr:col>
      <xdr:colOff>190500</xdr:colOff>
      <xdr:row>5686</xdr:row>
      <xdr:rowOff>0</xdr:rowOff>
    </xdr:to>
    <xdr:graphicFrame macro="">
      <xdr:nvGraphicFramePr>
        <xdr:cNvPr id="115" name="Chart 1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7</xdr:col>
      <xdr:colOff>0</xdr:colOff>
      <xdr:row>5719</xdr:row>
      <xdr:rowOff>0</xdr:rowOff>
    </xdr:from>
    <xdr:to>
      <xdr:col>12</xdr:col>
      <xdr:colOff>190500</xdr:colOff>
      <xdr:row>5736</xdr:row>
      <xdr:rowOff>0</xdr:rowOff>
    </xdr:to>
    <xdr:graphicFrame macro="">
      <xdr:nvGraphicFramePr>
        <xdr:cNvPr id="116" name="Chart 1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7</xdr:col>
      <xdr:colOff>0</xdr:colOff>
      <xdr:row>5769</xdr:row>
      <xdr:rowOff>0</xdr:rowOff>
    </xdr:from>
    <xdr:to>
      <xdr:col>12</xdr:col>
      <xdr:colOff>190500</xdr:colOff>
      <xdr:row>5786</xdr:row>
      <xdr:rowOff>0</xdr:rowOff>
    </xdr:to>
    <xdr:graphicFrame macro="">
      <xdr:nvGraphicFramePr>
        <xdr:cNvPr id="117" name="Chart 1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7</xdr:col>
      <xdr:colOff>0</xdr:colOff>
      <xdr:row>5819</xdr:row>
      <xdr:rowOff>0</xdr:rowOff>
    </xdr:from>
    <xdr:to>
      <xdr:col>12</xdr:col>
      <xdr:colOff>190500</xdr:colOff>
      <xdr:row>5836</xdr:row>
      <xdr:rowOff>0</xdr:rowOff>
    </xdr:to>
    <xdr:graphicFrame macro="">
      <xdr:nvGraphicFramePr>
        <xdr:cNvPr id="118" name="Chart 1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7</xdr:col>
      <xdr:colOff>0</xdr:colOff>
      <xdr:row>5869</xdr:row>
      <xdr:rowOff>0</xdr:rowOff>
    </xdr:from>
    <xdr:to>
      <xdr:col>12</xdr:col>
      <xdr:colOff>190500</xdr:colOff>
      <xdr:row>5886</xdr:row>
      <xdr:rowOff>0</xdr:rowOff>
    </xdr:to>
    <xdr:graphicFrame macro="">
      <xdr:nvGraphicFramePr>
        <xdr:cNvPr id="119" name="Chart 1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7</xdr:col>
      <xdr:colOff>0</xdr:colOff>
      <xdr:row>5919</xdr:row>
      <xdr:rowOff>0</xdr:rowOff>
    </xdr:from>
    <xdr:to>
      <xdr:col>12</xdr:col>
      <xdr:colOff>190500</xdr:colOff>
      <xdr:row>5936</xdr:row>
      <xdr:rowOff>0</xdr:rowOff>
    </xdr:to>
    <xdr:graphicFrame macro="">
      <xdr:nvGraphicFramePr>
        <xdr:cNvPr id="120" name="Chart 1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7</xdr:col>
      <xdr:colOff>0</xdr:colOff>
      <xdr:row>5969</xdr:row>
      <xdr:rowOff>0</xdr:rowOff>
    </xdr:from>
    <xdr:to>
      <xdr:col>12</xdr:col>
      <xdr:colOff>190500</xdr:colOff>
      <xdr:row>5986</xdr:row>
      <xdr:rowOff>0</xdr:rowOff>
    </xdr:to>
    <xdr:graphicFrame macro="">
      <xdr:nvGraphicFramePr>
        <xdr:cNvPr id="121" name="Chart 1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7</xdr:col>
      <xdr:colOff>0</xdr:colOff>
      <xdr:row>6019</xdr:row>
      <xdr:rowOff>0</xdr:rowOff>
    </xdr:from>
    <xdr:to>
      <xdr:col>12</xdr:col>
      <xdr:colOff>190500</xdr:colOff>
      <xdr:row>6036</xdr:row>
      <xdr:rowOff>0</xdr:rowOff>
    </xdr:to>
    <xdr:graphicFrame macro="">
      <xdr:nvGraphicFramePr>
        <xdr:cNvPr id="122" name="Chart 1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7</xdr:col>
      <xdr:colOff>0</xdr:colOff>
      <xdr:row>6069</xdr:row>
      <xdr:rowOff>0</xdr:rowOff>
    </xdr:from>
    <xdr:to>
      <xdr:col>12</xdr:col>
      <xdr:colOff>190500</xdr:colOff>
      <xdr:row>6086</xdr:row>
      <xdr:rowOff>0</xdr:rowOff>
    </xdr:to>
    <xdr:graphicFrame macro="">
      <xdr:nvGraphicFramePr>
        <xdr:cNvPr id="123" name="Chart 1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7</xdr:col>
      <xdr:colOff>0</xdr:colOff>
      <xdr:row>6119</xdr:row>
      <xdr:rowOff>0</xdr:rowOff>
    </xdr:from>
    <xdr:to>
      <xdr:col>12</xdr:col>
      <xdr:colOff>190500</xdr:colOff>
      <xdr:row>6136</xdr:row>
      <xdr:rowOff>0</xdr:rowOff>
    </xdr:to>
    <xdr:graphicFrame macro="">
      <xdr:nvGraphicFramePr>
        <xdr:cNvPr id="124" name="Chart 1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7</xdr:col>
      <xdr:colOff>0</xdr:colOff>
      <xdr:row>6169</xdr:row>
      <xdr:rowOff>0</xdr:rowOff>
    </xdr:from>
    <xdr:to>
      <xdr:col>12</xdr:col>
      <xdr:colOff>190500</xdr:colOff>
      <xdr:row>6186</xdr:row>
      <xdr:rowOff>0</xdr:rowOff>
    </xdr:to>
    <xdr:graphicFrame macro="">
      <xdr:nvGraphicFramePr>
        <xdr:cNvPr id="125" name="Chart 1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7</xdr:col>
      <xdr:colOff>0</xdr:colOff>
      <xdr:row>6219</xdr:row>
      <xdr:rowOff>0</xdr:rowOff>
    </xdr:from>
    <xdr:to>
      <xdr:col>12</xdr:col>
      <xdr:colOff>190500</xdr:colOff>
      <xdr:row>6236</xdr:row>
      <xdr:rowOff>0</xdr:rowOff>
    </xdr:to>
    <xdr:graphicFrame macro="">
      <xdr:nvGraphicFramePr>
        <xdr:cNvPr id="126" name="Chart 1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7</xdr:col>
      <xdr:colOff>0</xdr:colOff>
      <xdr:row>6269</xdr:row>
      <xdr:rowOff>0</xdr:rowOff>
    </xdr:from>
    <xdr:to>
      <xdr:col>12</xdr:col>
      <xdr:colOff>190500</xdr:colOff>
      <xdr:row>6286</xdr:row>
      <xdr:rowOff>0</xdr:rowOff>
    </xdr:to>
    <xdr:graphicFrame macro="">
      <xdr:nvGraphicFramePr>
        <xdr:cNvPr id="127" name="Chart 1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</xdr:row>
      <xdr:rowOff>0</xdr:rowOff>
    </xdr:from>
    <xdr:to>
      <xdr:col>31</xdr:col>
      <xdr:colOff>273423</xdr:colOff>
      <xdr:row>18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6722</xdr:colOff>
      <xdr:row>18</xdr:row>
      <xdr:rowOff>170889</xdr:rowOff>
    </xdr:from>
    <xdr:to>
      <xdr:col>31</xdr:col>
      <xdr:colOff>280145</xdr:colOff>
      <xdr:row>33</xdr:row>
      <xdr:rowOff>56589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13608</xdr:colOff>
      <xdr:row>38</xdr:row>
      <xdr:rowOff>0</xdr:rowOff>
    </xdr:from>
    <xdr:to>
      <xdr:col>31</xdr:col>
      <xdr:colOff>287031</xdr:colOff>
      <xdr:row>52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20330</xdr:colOff>
      <xdr:row>52</xdr:row>
      <xdr:rowOff>184496</xdr:rowOff>
    </xdr:from>
    <xdr:to>
      <xdr:col>31</xdr:col>
      <xdr:colOff>293753</xdr:colOff>
      <xdr:row>67</xdr:row>
      <xdr:rowOff>70196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workbookViewId="0"/>
  </sheetViews>
  <sheetFormatPr baseColWidth="10" defaultColWidth="8.83203125" defaultRowHeight="14" x14ac:dyDescent="0"/>
  <sheetData>
    <row r="1" spans="1:15">
      <c r="A1" t="s">
        <v>252</v>
      </c>
      <c r="B1">
        <v>980070</v>
      </c>
      <c r="E1" t="s">
        <v>220</v>
      </c>
      <c r="F1" t="s">
        <v>221</v>
      </c>
      <c r="G1" t="s">
        <v>222</v>
      </c>
      <c r="H1" t="s">
        <v>223</v>
      </c>
      <c r="I1" t="s">
        <v>224</v>
      </c>
      <c r="J1" t="s">
        <v>225</v>
      </c>
      <c r="K1" t="s">
        <v>226</v>
      </c>
      <c r="L1" t="s">
        <v>227</v>
      </c>
      <c r="M1" t="s">
        <v>228</v>
      </c>
      <c r="N1" t="s">
        <v>229</v>
      </c>
      <c r="O1" t="s">
        <v>230</v>
      </c>
    </row>
    <row r="2" spans="1:15">
      <c r="A2" t="s">
        <v>263</v>
      </c>
      <c r="B2">
        <v>126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225</v>
      </c>
      <c r="O2">
        <v>8</v>
      </c>
    </row>
    <row r="3" spans="1:15">
      <c r="A3" t="s">
        <v>253</v>
      </c>
      <c r="B3" t="s">
        <v>254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225</v>
      </c>
      <c r="O3">
        <v>8</v>
      </c>
    </row>
    <row r="4" spans="1:15">
      <c r="A4" t="s">
        <v>261</v>
      </c>
      <c r="B4">
        <v>6300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225</v>
      </c>
      <c r="O4">
        <v>8</v>
      </c>
    </row>
    <row r="5" spans="1:15">
      <c r="A5" t="s">
        <v>255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225</v>
      </c>
      <c r="O5">
        <v>8</v>
      </c>
    </row>
    <row r="6" spans="1:15">
      <c r="A6" t="s">
        <v>256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225</v>
      </c>
      <c r="O6">
        <v>8</v>
      </c>
    </row>
    <row r="7" spans="1:15">
      <c r="A7" t="s">
        <v>257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225</v>
      </c>
      <c r="O7">
        <v>8</v>
      </c>
    </row>
    <row r="8" spans="1:15">
      <c r="A8" t="s">
        <v>258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225</v>
      </c>
      <c r="O8">
        <v>8</v>
      </c>
    </row>
    <row r="9" spans="1:15">
      <c r="A9" t="s">
        <v>259</v>
      </c>
      <c r="B9" t="s">
        <v>260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225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225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225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225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225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225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225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225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225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225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225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225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225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225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225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225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225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225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225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225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225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225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225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225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225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225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225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225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225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225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225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225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225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225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225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225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225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225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225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225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225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225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225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225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225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225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225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225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225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225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225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225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225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225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225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225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225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225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225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225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225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225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225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225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225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225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225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225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225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225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225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225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225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225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225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225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225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225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225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225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225</v>
      </c>
      <c r="O89">
        <v>8</v>
      </c>
    </row>
    <row r="90" spans="5:15">
      <c r="E90">
        <v>89</v>
      </c>
      <c r="F90">
        <v>4405</v>
      </c>
      <c r="G90">
        <v>4415</v>
      </c>
      <c r="H90">
        <v>4419</v>
      </c>
      <c r="I90">
        <v>4450</v>
      </c>
      <c r="J90">
        <v>2</v>
      </c>
      <c r="K90">
        <v>5</v>
      </c>
      <c r="L90">
        <v>4</v>
      </c>
      <c r="M90">
        <v>3</v>
      </c>
      <c r="N90" t="s">
        <v>225</v>
      </c>
      <c r="O90">
        <v>8</v>
      </c>
    </row>
    <row r="91" spans="5:15">
      <c r="E91">
        <v>90</v>
      </c>
      <c r="F91">
        <v>4455</v>
      </c>
      <c r="G91">
        <v>4465</v>
      </c>
      <c r="H91">
        <v>4469</v>
      </c>
      <c r="I91">
        <v>4500</v>
      </c>
      <c r="J91">
        <v>2</v>
      </c>
      <c r="K91">
        <v>5</v>
      </c>
      <c r="L91">
        <v>4</v>
      </c>
      <c r="M91">
        <v>3</v>
      </c>
      <c r="N91" t="s">
        <v>225</v>
      </c>
      <c r="O91">
        <v>8</v>
      </c>
    </row>
    <row r="92" spans="5:15">
      <c r="E92">
        <v>91</v>
      </c>
      <c r="F92">
        <v>4505</v>
      </c>
      <c r="G92">
        <v>4515</v>
      </c>
      <c r="H92">
        <v>4519</v>
      </c>
      <c r="I92">
        <v>4550</v>
      </c>
      <c r="J92">
        <v>2</v>
      </c>
      <c r="K92">
        <v>5</v>
      </c>
      <c r="L92">
        <v>4</v>
      </c>
      <c r="M92">
        <v>3</v>
      </c>
      <c r="N92" t="s">
        <v>225</v>
      </c>
      <c r="O92">
        <v>8</v>
      </c>
    </row>
    <row r="93" spans="5:15">
      <c r="E93">
        <v>92</v>
      </c>
      <c r="F93">
        <v>4555</v>
      </c>
      <c r="G93">
        <v>4565</v>
      </c>
      <c r="H93">
        <v>4569</v>
      </c>
      <c r="I93">
        <v>4600</v>
      </c>
      <c r="J93">
        <v>2</v>
      </c>
      <c r="K93">
        <v>5</v>
      </c>
      <c r="L93">
        <v>4</v>
      </c>
      <c r="M93">
        <v>3</v>
      </c>
      <c r="N93" t="s">
        <v>225</v>
      </c>
      <c r="O93">
        <v>8</v>
      </c>
    </row>
    <row r="94" spans="5:15">
      <c r="E94">
        <v>93</v>
      </c>
      <c r="F94">
        <v>4605</v>
      </c>
      <c r="G94">
        <v>4615</v>
      </c>
      <c r="H94">
        <v>4619</v>
      </c>
      <c r="I94">
        <v>4650</v>
      </c>
      <c r="J94">
        <v>2</v>
      </c>
      <c r="K94">
        <v>5</v>
      </c>
      <c r="L94">
        <v>4</v>
      </c>
      <c r="M94">
        <v>3</v>
      </c>
      <c r="N94" t="s">
        <v>225</v>
      </c>
      <c r="O94">
        <v>8</v>
      </c>
    </row>
    <row r="95" spans="5:15">
      <c r="E95">
        <v>94</v>
      </c>
      <c r="F95">
        <v>4655</v>
      </c>
      <c r="G95">
        <v>4665</v>
      </c>
      <c r="H95">
        <v>4669</v>
      </c>
      <c r="I95">
        <v>4700</v>
      </c>
      <c r="J95">
        <v>2</v>
      </c>
      <c r="K95">
        <v>5</v>
      </c>
      <c r="L95">
        <v>4</v>
      </c>
      <c r="M95">
        <v>3</v>
      </c>
      <c r="N95" t="s">
        <v>225</v>
      </c>
      <c r="O95">
        <v>8</v>
      </c>
    </row>
    <row r="96" spans="5:15">
      <c r="E96">
        <v>95</v>
      </c>
      <c r="F96">
        <v>4705</v>
      </c>
      <c r="G96">
        <v>4715</v>
      </c>
      <c r="H96">
        <v>4719</v>
      </c>
      <c r="I96">
        <v>4750</v>
      </c>
      <c r="J96">
        <v>2</v>
      </c>
      <c r="K96">
        <v>5</v>
      </c>
      <c r="L96">
        <v>4</v>
      </c>
      <c r="M96">
        <v>3</v>
      </c>
      <c r="N96" t="s">
        <v>225</v>
      </c>
      <c r="O96">
        <v>8</v>
      </c>
    </row>
    <row r="97" spans="5:15">
      <c r="E97">
        <v>96</v>
      </c>
      <c r="F97">
        <v>4755</v>
      </c>
      <c r="G97">
        <v>4765</v>
      </c>
      <c r="H97">
        <v>4769</v>
      </c>
      <c r="I97">
        <v>4800</v>
      </c>
      <c r="J97">
        <v>2</v>
      </c>
      <c r="K97">
        <v>5</v>
      </c>
      <c r="L97">
        <v>4</v>
      </c>
      <c r="M97">
        <v>3</v>
      </c>
      <c r="N97" t="s">
        <v>225</v>
      </c>
      <c r="O97">
        <v>8</v>
      </c>
    </row>
    <row r="98" spans="5:15">
      <c r="E98">
        <v>97</v>
      </c>
      <c r="F98">
        <v>4805</v>
      </c>
      <c r="G98">
        <v>4815</v>
      </c>
      <c r="H98">
        <v>4819</v>
      </c>
      <c r="I98">
        <v>4850</v>
      </c>
      <c r="J98">
        <v>2</v>
      </c>
      <c r="K98">
        <v>5</v>
      </c>
      <c r="L98">
        <v>4</v>
      </c>
      <c r="M98">
        <v>3</v>
      </c>
      <c r="N98" t="s">
        <v>225</v>
      </c>
      <c r="O98">
        <v>8</v>
      </c>
    </row>
    <row r="99" spans="5:15">
      <c r="E99">
        <v>98</v>
      </c>
      <c r="F99">
        <v>4855</v>
      </c>
      <c r="G99">
        <v>4865</v>
      </c>
      <c r="H99">
        <v>4869</v>
      </c>
      <c r="I99">
        <v>4900</v>
      </c>
      <c r="J99">
        <v>2</v>
      </c>
      <c r="K99">
        <v>5</v>
      </c>
      <c r="L99">
        <v>4</v>
      </c>
      <c r="M99">
        <v>3</v>
      </c>
      <c r="N99" t="s">
        <v>225</v>
      </c>
      <c r="O99">
        <v>8</v>
      </c>
    </row>
    <row r="100" spans="5:15">
      <c r="E100">
        <v>99</v>
      </c>
      <c r="F100">
        <v>4905</v>
      </c>
      <c r="G100">
        <v>4915</v>
      </c>
      <c r="H100">
        <v>4919</v>
      </c>
      <c r="I100">
        <v>4950</v>
      </c>
      <c r="J100">
        <v>2</v>
      </c>
      <c r="K100">
        <v>5</v>
      </c>
      <c r="L100">
        <v>4</v>
      </c>
      <c r="M100">
        <v>3</v>
      </c>
      <c r="N100" t="s">
        <v>225</v>
      </c>
      <c r="O100">
        <v>8</v>
      </c>
    </row>
    <row r="101" spans="5:15">
      <c r="E101">
        <v>100</v>
      </c>
      <c r="F101">
        <v>4955</v>
      </c>
      <c r="G101">
        <v>4965</v>
      </c>
      <c r="H101">
        <v>4969</v>
      </c>
      <c r="I101">
        <v>5000</v>
      </c>
      <c r="J101">
        <v>2</v>
      </c>
      <c r="K101">
        <v>5</v>
      </c>
      <c r="L101">
        <v>4</v>
      </c>
      <c r="M101">
        <v>3</v>
      </c>
      <c r="N101" t="s">
        <v>225</v>
      </c>
      <c r="O101">
        <v>8</v>
      </c>
    </row>
    <row r="102" spans="5:15">
      <c r="E102">
        <v>101</v>
      </c>
      <c r="F102">
        <v>5005</v>
      </c>
      <c r="G102">
        <v>5015</v>
      </c>
      <c r="H102">
        <v>5019</v>
      </c>
      <c r="I102">
        <v>5050</v>
      </c>
      <c r="J102">
        <v>2</v>
      </c>
      <c r="K102">
        <v>5</v>
      </c>
      <c r="L102">
        <v>4</v>
      </c>
      <c r="M102">
        <v>3</v>
      </c>
      <c r="N102" t="s">
        <v>225</v>
      </c>
      <c r="O102">
        <v>8</v>
      </c>
    </row>
    <row r="103" spans="5:15">
      <c r="E103">
        <v>102</v>
      </c>
      <c r="F103">
        <v>5055</v>
      </c>
      <c r="G103">
        <v>5065</v>
      </c>
      <c r="H103">
        <v>5069</v>
      </c>
      <c r="I103">
        <v>5100</v>
      </c>
      <c r="J103">
        <v>2</v>
      </c>
      <c r="K103">
        <v>5</v>
      </c>
      <c r="L103">
        <v>4</v>
      </c>
      <c r="M103">
        <v>3</v>
      </c>
      <c r="N103" t="s">
        <v>225</v>
      </c>
      <c r="O103">
        <v>8</v>
      </c>
    </row>
    <row r="104" spans="5:15">
      <c r="E104">
        <v>103</v>
      </c>
      <c r="F104">
        <v>5105</v>
      </c>
      <c r="G104">
        <v>5115</v>
      </c>
      <c r="H104">
        <v>5119</v>
      </c>
      <c r="I104">
        <v>5150</v>
      </c>
      <c r="J104">
        <v>2</v>
      </c>
      <c r="K104">
        <v>5</v>
      </c>
      <c r="L104">
        <v>4</v>
      </c>
      <c r="M104">
        <v>3</v>
      </c>
      <c r="N104" t="s">
        <v>225</v>
      </c>
      <c r="O104">
        <v>8</v>
      </c>
    </row>
    <row r="105" spans="5:15">
      <c r="E105">
        <v>104</v>
      </c>
      <c r="F105">
        <v>5155</v>
      </c>
      <c r="G105">
        <v>5165</v>
      </c>
      <c r="H105">
        <v>5169</v>
      </c>
      <c r="I105">
        <v>5200</v>
      </c>
      <c r="J105">
        <v>2</v>
      </c>
      <c r="K105">
        <v>5</v>
      </c>
      <c r="L105">
        <v>4</v>
      </c>
      <c r="M105">
        <v>3</v>
      </c>
      <c r="N105" t="s">
        <v>225</v>
      </c>
      <c r="O105">
        <v>8</v>
      </c>
    </row>
    <row r="106" spans="5:15">
      <c r="E106">
        <v>105</v>
      </c>
      <c r="F106">
        <v>5205</v>
      </c>
      <c r="G106">
        <v>5215</v>
      </c>
      <c r="H106">
        <v>5219</v>
      </c>
      <c r="I106">
        <v>5250</v>
      </c>
      <c r="J106">
        <v>2</v>
      </c>
      <c r="K106">
        <v>5</v>
      </c>
      <c r="L106">
        <v>4</v>
      </c>
      <c r="M106">
        <v>3</v>
      </c>
      <c r="N106" t="s">
        <v>225</v>
      </c>
      <c r="O106">
        <v>8</v>
      </c>
    </row>
    <row r="107" spans="5:15">
      <c r="E107">
        <v>106</v>
      </c>
      <c r="F107">
        <v>5255</v>
      </c>
      <c r="G107">
        <v>5265</v>
      </c>
      <c r="H107">
        <v>5269</v>
      </c>
      <c r="I107">
        <v>5300</v>
      </c>
      <c r="J107">
        <v>2</v>
      </c>
      <c r="K107">
        <v>5</v>
      </c>
      <c r="L107">
        <v>4</v>
      </c>
      <c r="M107">
        <v>3</v>
      </c>
      <c r="N107" t="s">
        <v>225</v>
      </c>
      <c r="O107">
        <v>8</v>
      </c>
    </row>
    <row r="108" spans="5:15">
      <c r="E108">
        <v>107</v>
      </c>
      <c r="F108">
        <v>5305</v>
      </c>
      <c r="G108">
        <v>5315</v>
      </c>
      <c r="H108">
        <v>5319</v>
      </c>
      <c r="I108">
        <v>5350</v>
      </c>
      <c r="J108">
        <v>2</v>
      </c>
      <c r="K108">
        <v>5</v>
      </c>
      <c r="L108">
        <v>4</v>
      </c>
      <c r="M108">
        <v>3</v>
      </c>
      <c r="N108" t="s">
        <v>225</v>
      </c>
      <c r="O108">
        <v>8</v>
      </c>
    </row>
    <row r="109" spans="5:15">
      <c r="E109">
        <v>108</v>
      </c>
      <c r="F109">
        <v>5355</v>
      </c>
      <c r="G109">
        <v>5365</v>
      </c>
      <c r="H109">
        <v>5369</v>
      </c>
      <c r="I109">
        <v>5400</v>
      </c>
      <c r="J109">
        <v>2</v>
      </c>
      <c r="K109">
        <v>5</v>
      </c>
      <c r="L109">
        <v>4</v>
      </c>
      <c r="M109">
        <v>3</v>
      </c>
      <c r="N109" t="s">
        <v>225</v>
      </c>
      <c r="O109">
        <v>8</v>
      </c>
    </row>
    <row r="110" spans="5:15">
      <c r="E110">
        <v>109</v>
      </c>
      <c r="F110">
        <v>5405</v>
      </c>
      <c r="G110">
        <v>5415</v>
      </c>
      <c r="H110">
        <v>5419</v>
      </c>
      <c r="I110">
        <v>5450</v>
      </c>
      <c r="J110">
        <v>2</v>
      </c>
      <c r="K110">
        <v>5</v>
      </c>
      <c r="L110">
        <v>4</v>
      </c>
      <c r="M110">
        <v>3</v>
      </c>
      <c r="N110" t="s">
        <v>225</v>
      </c>
      <c r="O110">
        <v>8</v>
      </c>
    </row>
    <row r="111" spans="5:15">
      <c r="E111">
        <v>110</v>
      </c>
      <c r="F111">
        <v>5455</v>
      </c>
      <c r="G111">
        <v>5465</v>
      </c>
      <c r="H111">
        <v>5469</v>
      </c>
      <c r="I111">
        <v>5500</v>
      </c>
      <c r="J111">
        <v>2</v>
      </c>
      <c r="K111">
        <v>5</v>
      </c>
      <c r="L111">
        <v>4</v>
      </c>
      <c r="M111">
        <v>3</v>
      </c>
      <c r="N111" t="s">
        <v>225</v>
      </c>
      <c r="O111">
        <v>8</v>
      </c>
    </row>
    <row r="112" spans="5:15">
      <c r="E112">
        <v>111</v>
      </c>
      <c r="F112">
        <v>5505</v>
      </c>
      <c r="G112">
        <v>5515</v>
      </c>
      <c r="H112">
        <v>5519</v>
      </c>
      <c r="I112">
        <v>5550</v>
      </c>
      <c r="J112">
        <v>2</v>
      </c>
      <c r="K112">
        <v>5</v>
      </c>
      <c r="L112">
        <v>4</v>
      </c>
      <c r="M112">
        <v>3</v>
      </c>
      <c r="N112" t="s">
        <v>225</v>
      </c>
      <c r="O112">
        <v>8</v>
      </c>
    </row>
    <row r="113" spans="5:15">
      <c r="E113">
        <v>112</v>
      </c>
      <c r="F113">
        <v>5555</v>
      </c>
      <c r="G113">
        <v>5565</v>
      </c>
      <c r="H113">
        <v>5569</v>
      </c>
      <c r="I113">
        <v>5600</v>
      </c>
      <c r="J113">
        <v>2</v>
      </c>
      <c r="K113">
        <v>5</v>
      </c>
      <c r="L113">
        <v>4</v>
      </c>
      <c r="M113">
        <v>3</v>
      </c>
      <c r="N113" t="s">
        <v>225</v>
      </c>
      <c r="O113">
        <v>8</v>
      </c>
    </row>
    <row r="114" spans="5:15">
      <c r="E114">
        <v>113</v>
      </c>
      <c r="F114">
        <v>5605</v>
      </c>
      <c r="G114">
        <v>5615</v>
      </c>
      <c r="H114">
        <v>5619</v>
      </c>
      <c r="I114">
        <v>5650</v>
      </c>
      <c r="J114">
        <v>2</v>
      </c>
      <c r="K114">
        <v>5</v>
      </c>
      <c r="L114">
        <v>4</v>
      </c>
      <c r="M114">
        <v>3</v>
      </c>
      <c r="N114" t="s">
        <v>225</v>
      </c>
      <c r="O114">
        <v>8</v>
      </c>
    </row>
    <row r="115" spans="5:15">
      <c r="E115">
        <v>114</v>
      </c>
      <c r="F115">
        <v>5655</v>
      </c>
      <c r="G115">
        <v>5665</v>
      </c>
      <c r="H115">
        <v>5669</v>
      </c>
      <c r="I115">
        <v>5700</v>
      </c>
      <c r="J115">
        <v>2</v>
      </c>
      <c r="K115">
        <v>5</v>
      </c>
      <c r="L115">
        <v>4</v>
      </c>
      <c r="M115">
        <v>3</v>
      </c>
      <c r="N115" t="s">
        <v>225</v>
      </c>
      <c r="O115">
        <v>8</v>
      </c>
    </row>
    <row r="116" spans="5:15">
      <c r="E116">
        <v>115</v>
      </c>
      <c r="F116">
        <v>5705</v>
      </c>
      <c r="G116">
        <v>5715</v>
      </c>
      <c r="H116">
        <v>5719</v>
      </c>
      <c r="I116">
        <v>5750</v>
      </c>
      <c r="J116">
        <v>2</v>
      </c>
      <c r="K116">
        <v>5</v>
      </c>
      <c r="L116">
        <v>4</v>
      </c>
      <c r="M116">
        <v>3</v>
      </c>
      <c r="N116" t="s">
        <v>225</v>
      </c>
      <c r="O116">
        <v>8</v>
      </c>
    </row>
    <row r="117" spans="5:15">
      <c r="E117">
        <v>116</v>
      </c>
      <c r="F117">
        <v>5755</v>
      </c>
      <c r="G117">
        <v>5765</v>
      </c>
      <c r="H117">
        <v>5769</v>
      </c>
      <c r="I117">
        <v>5800</v>
      </c>
      <c r="J117">
        <v>2</v>
      </c>
      <c r="K117">
        <v>5</v>
      </c>
      <c r="L117">
        <v>4</v>
      </c>
      <c r="M117">
        <v>3</v>
      </c>
      <c r="N117" t="s">
        <v>225</v>
      </c>
      <c r="O117">
        <v>8</v>
      </c>
    </row>
    <row r="118" spans="5:15">
      <c r="E118">
        <v>117</v>
      </c>
      <c r="F118">
        <v>5805</v>
      </c>
      <c r="G118">
        <v>5815</v>
      </c>
      <c r="H118">
        <v>5819</v>
      </c>
      <c r="I118">
        <v>5850</v>
      </c>
      <c r="J118">
        <v>2</v>
      </c>
      <c r="K118">
        <v>5</v>
      </c>
      <c r="L118">
        <v>4</v>
      </c>
      <c r="M118">
        <v>3</v>
      </c>
      <c r="N118" t="s">
        <v>225</v>
      </c>
      <c r="O118">
        <v>8</v>
      </c>
    </row>
    <row r="119" spans="5:15">
      <c r="E119">
        <v>118</v>
      </c>
      <c r="F119">
        <v>5855</v>
      </c>
      <c r="G119">
        <v>5865</v>
      </c>
      <c r="H119">
        <v>5869</v>
      </c>
      <c r="I119">
        <v>5900</v>
      </c>
      <c r="J119">
        <v>2</v>
      </c>
      <c r="K119">
        <v>5</v>
      </c>
      <c r="L119">
        <v>4</v>
      </c>
      <c r="M119">
        <v>3</v>
      </c>
      <c r="N119" t="s">
        <v>225</v>
      </c>
      <c r="O119">
        <v>8</v>
      </c>
    </row>
    <row r="120" spans="5:15">
      <c r="E120">
        <v>119</v>
      </c>
      <c r="F120">
        <v>5905</v>
      </c>
      <c r="G120">
        <v>5915</v>
      </c>
      <c r="H120">
        <v>5919</v>
      </c>
      <c r="I120">
        <v>5950</v>
      </c>
      <c r="J120">
        <v>2</v>
      </c>
      <c r="K120">
        <v>5</v>
      </c>
      <c r="L120">
        <v>4</v>
      </c>
      <c r="M120">
        <v>3</v>
      </c>
      <c r="N120" t="s">
        <v>225</v>
      </c>
      <c r="O120">
        <v>8</v>
      </c>
    </row>
    <row r="121" spans="5:15">
      <c r="E121">
        <v>120</v>
      </c>
      <c r="F121">
        <v>5955</v>
      </c>
      <c r="G121">
        <v>5965</v>
      </c>
      <c r="H121">
        <v>5969</v>
      </c>
      <c r="I121">
        <v>6000</v>
      </c>
      <c r="J121">
        <v>2</v>
      </c>
      <c r="K121">
        <v>5</v>
      </c>
      <c r="L121">
        <v>4</v>
      </c>
      <c r="M121">
        <v>3</v>
      </c>
      <c r="N121" t="s">
        <v>225</v>
      </c>
      <c r="O121">
        <v>8</v>
      </c>
    </row>
    <row r="122" spans="5:15">
      <c r="E122">
        <v>121</v>
      </c>
      <c r="F122">
        <v>6005</v>
      </c>
      <c r="G122">
        <v>6015</v>
      </c>
      <c r="H122">
        <v>6019</v>
      </c>
      <c r="I122">
        <v>6050</v>
      </c>
      <c r="J122">
        <v>2</v>
      </c>
      <c r="K122">
        <v>5</v>
      </c>
      <c r="L122">
        <v>4</v>
      </c>
      <c r="M122">
        <v>3</v>
      </c>
      <c r="N122" t="s">
        <v>225</v>
      </c>
      <c r="O122">
        <v>8</v>
      </c>
    </row>
    <row r="123" spans="5:15">
      <c r="E123">
        <v>122</v>
      </c>
      <c r="F123">
        <v>6055</v>
      </c>
      <c r="G123">
        <v>6065</v>
      </c>
      <c r="H123">
        <v>6069</v>
      </c>
      <c r="I123">
        <v>6100</v>
      </c>
      <c r="J123">
        <v>2</v>
      </c>
      <c r="K123">
        <v>5</v>
      </c>
      <c r="L123">
        <v>4</v>
      </c>
      <c r="M123">
        <v>3</v>
      </c>
      <c r="N123" t="s">
        <v>225</v>
      </c>
      <c r="O123">
        <v>8</v>
      </c>
    </row>
    <row r="124" spans="5:15">
      <c r="E124">
        <v>123</v>
      </c>
      <c r="F124">
        <v>6105</v>
      </c>
      <c r="G124">
        <v>6115</v>
      </c>
      <c r="H124">
        <v>6119</v>
      </c>
      <c r="I124">
        <v>6150</v>
      </c>
      <c r="J124">
        <v>2</v>
      </c>
      <c r="K124">
        <v>5</v>
      </c>
      <c r="L124">
        <v>4</v>
      </c>
      <c r="M124">
        <v>3</v>
      </c>
      <c r="N124" t="s">
        <v>225</v>
      </c>
      <c r="O124">
        <v>8</v>
      </c>
    </row>
    <row r="125" spans="5:15">
      <c r="E125">
        <v>124</v>
      </c>
      <c r="F125">
        <v>6155</v>
      </c>
      <c r="G125">
        <v>6165</v>
      </c>
      <c r="H125">
        <v>6169</v>
      </c>
      <c r="I125">
        <v>6200</v>
      </c>
      <c r="J125">
        <v>2</v>
      </c>
      <c r="K125">
        <v>5</v>
      </c>
      <c r="L125">
        <v>4</v>
      </c>
      <c r="M125">
        <v>3</v>
      </c>
      <c r="N125" t="s">
        <v>225</v>
      </c>
      <c r="O125">
        <v>8</v>
      </c>
    </row>
    <row r="126" spans="5:15">
      <c r="E126">
        <v>125</v>
      </c>
      <c r="F126">
        <v>6205</v>
      </c>
      <c r="G126">
        <v>6215</v>
      </c>
      <c r="H126">
        <v>6219</v>
      </c>
      <c r="I126">
        <v>6250</v>
      </c>
      <c r="J126">
        <v>2</v>
      </c>
      <c r="K126">
        <v>5</v>
      </c>
      <c r="L126">
        <v>4</v>
      </c>
      <c r="M126">
        <v>3</v>
      </c>
      <c r="N126" t="s">
        <v>225</v>
      </c>
      <c r="O126">
        <v>8</v>
      </c>
    </row>
    <row r="127" spans="5:15">
      <c r="E127">
        <v>126</v>
      </c>
      <c r="F127">
        <v>6255</v>
      </c>
      <c r="G127">
        <v>6265</v>
      </c>
      <c r="H127">
        <v>6269</v>
      </c>
      <c r="I127">
        <v>6300</v>
      </c>
      <c r="J127">
        <v>2</v>
      </c>
      <c r="K127">
        <v>5</v>
      </c>
      <c r="L127">
        <v>4</v>
      </c>
      <c r="M127">
        <v>3</v>
      </c>
      <c r="N127" t="s">
        <v>225</v>
      </c>
      <c r="O127">
        <v>8</v>
      </c>
    </row>
  </sheetData>
  <sheetProtection password="EA2A" sheet="1" object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7"/>
  <sheetViews>
    <sheetView topLeftCell="A103" workbookViewId="0">
      <selection activeCell="B127" sqref="B127"/>
    </sheetView>
  </sheetViews>
  <sheetFormatPr baseColWidth="10" defaultColWidth="8.83203125" defaultRowHeight="14" x14ac:dyDescent="0"/>
  <sheetData>
    <row r="1" spans="1:30" s="1" customFormat="1" ht="15">
      <c r="A1" s="1" t="s">
        <v>220</v>
      </c>
      <c r="B1" s="1" t="s">
        <v>231</v>
      </c>
      <c r="C1" s="1" t="s">
        <v>232</v>
      </c>
      <c r="D1" s="1" t="s">
        <v>233</v>
      </c>
      <c r="E1" s="1" t="s">
        <v>234</v>
      </c>
      <c r="F1" s="1" t="s">
        <v>235</v>
      </c>
      <c r="G1" s="1" t="s">
        <v>236</v>
      </c>
      <c r="H1" s="1" t="s">
        <v>225</v>
      </c>
      <c r="I1" s="1" t="s">
        <v>237</v>
      </c>
      <c r="J1" s="1" t="s">
        <v>238</v>
      </c>
      <c r="K1" s="1" t="s">
        <v>239</v>
      </c>
      <c r="L1" s="1" t="s">
        <v>240</v>
      </c>
      <c r="M1" s="1" t="s">
        <v>241</v>
      </c>
      <c r="N1" s="1" t="s">
        <v>242</v>
      </c>
      <c r="O1" s="1" t="s">
        <v>247</v>
      </c>
      <c r="P1" s="1" t="s">
        <v>248</v>
      </c>
      <c r="Q1" s="1" t="s">
        <v>249</v>
      </c>
      <c r="R1" s="1" t="s">
        <v>250</v>
      </c>
      <c r="S1" s="1" t="s">
        <v>251</v>
      </c>
      <c r="T1" s="1" t="s">
        <v>279</v>
      </c>
      <c r="U1" s="16" t="s">
        <v>285</v>
      </c>
      <c r="V1" s="16" t="s">
        <v>280</v>
      </c>
      <c r="W1" s="16" t="s">
        <v>281</v>
      </c>
      <c r="X1" s="1" t="s">
        <v>282</v>
      </c>
      <c r="Y1" s="16" t="s">
        <v>286</v>
      </c>
      <c r="Z1" s="1" t="s">
        <v>283</v>
      </c>
      <c r="AA1" s="16" t="s">
        <v>287</v>
      </c>
      <c r="AB1" s="1" t="s">
        <v>284</v>
      </c>
      <c r="AC1" s="16" t="s">
        <v>288</v>
      </c>
      <c r="AD1" s="16" t="s">
        <v>289</v>
      </c>
    </row>
    <row r="2" spans="1:30">
      <c r="A2">
        <v>1</v>
      </c>
      <c r="B2">
        <v>1</v>
      </c>
      <c r="C2">
        <v>980070</v>
      </c>
      <c r="D2" s="2">
        <v>41656.679384953706</v>
      </c>
      <c r="E2">
        <v>71.88</v>
      </c>
      <c r="F2">
        <v>35.94</v>
      </c>
      <c r="G2">
        <v>-135</v>
      </c>
      <c r="H2">
        <v>-90.2</v>
      </c>
      <c r="I2">
        <f t="shared" ref="I2:I33" si="0" xml:space="preserve">  13.5</f>
        <v>13.5</v>
      </c>
      <c r="J2">
        <v>-78.456999999999994</v>
      </c>
      <c r="K2">
        <v>-17.678999999999998</v>
      </c>
      <c r="L2">
        <v>178.47</v>
      </c>
      <c r="M2">
        <f t="shared" ref="M2:M33" si="1" xml:space="preserve">   0</f>
        <v>0</v>
      </c>
      <c r="N2" t="s">
        <v>243</v>
      </c>
      <c r="O2">
        <v>32</v>
      </c>
      <c r="P2">
        <v>175000</v>
      </c>
      <c r="Q2">
        <v>880</v>
      </c>
      <c r="R2">
        <v>448</v>
      </c>
      <c r="S2">
        <v>63</v>
      </c>
      <c r="T2" s="17">
        <v>14.778658220157844</v>
      </c>
      <c r="U2" s="17">
        <v>0.612088215662969</v>
      </c>
      <c r="V2" s="17">
        <v>-90.304390713845095</v>
      </c>
      <c r="W2" s="17">
        <v>1.1866431432386249E-2</v>
      </c>
      <c r="X2" s="17">
        <v>0.72142866331669653</v>
      </c>
      <c r="Y2" s="17">
        <v>2.7587997570084236E-2</v>
      </c>
      <c r="Z2" s="17">
        <v>3.3407057460243923</v>
      </c>
      <c r="AA2" s="17">
        <v>0.20135448617906901</v>
      </c>
      <c r="AB2" s="17">
        <v>0.24376059311641335</v>
      </c>
      <c r="AC2" s="17">
        <v>9.0884122267088779E-2</v>
      </c>
      <c r="AD2" s="17">
        <v>1.2929533222888676</v>
      </c>
    </row>
    <row r="3" spans="1:30">
      <c r="A3">
        <v>2</v>
      </c>
      <c r="B3">
        <v>2</v>
      </c>
      <c r="C3">
        <v>980070</v>
      </c>
      <c r="D3" s="2">
        <v>41656.689937962961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-77.956999999999994</v>
      </c>
      <c r="K3">
        <v>-17.692</v>
      </c>
      <c r="L3">
        <v>178.47</v>
      </c>
      <c r="M3">
        <f t="shared" si="1"/>
        <v>0</v>
      </c>
      <c r="N3" t="s">
        <v>243</v>
      </c>
      <c r="O3">
        <v>32</v>
      </c>
      <c r="P3">
        <v>175000</v>
      </c>
      <c r="Q3">
        <v>871</v>
      </c>
      <c r="R3">
        <v>462</v>
      </c>
      <c r="S3">
        <v>59</v>
      </c>
      <c r="T3" s="17">
        <v>16.788448633782583</v>
      </c>
      <c r="U3" s="17">
        <v>0.68309824791527951</v>
      </c>
      <c r="V3" s="17">
        <v>-90.284998433757465</v>
      </c>
      <c r="W3" s="17">
        <v>1.2243243481271298E-2</v>
      </c>
      <c r="X3" s="17">
        <v>0.76803926480749496</v>
      </c>
      <c r="Y3" s="17">
        <v>2.8763869976317354E-2</v>
      </c>
      <c r="Z3" s="17">
        <v>3.3234407836923316</v>
      </c>
      <c r="AA3" s="17">
        <v>0.2213822336957417</v>
      </c>
      <c r="AB3" s="17">
        <v>0.27187687349840556</v>
      </c>
      <c r="AC3" s="17">
        <v>0.10028884158820157</v>
      </c>
      <c r="AD3" s="17">
        <v>1.3667892199882796</v>
      </c>
    </row>
    <row r="4" spans="1:30">
      <c r="A4">
        <v>3</v>
      </c>
      <c r="B4">
        <v>3</v>
      </c>
      <c r="C4">
        <v>980070</v>
      </c>
      <c r="D4" s="2">
        <v>41656.700195717596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-77.456999999999994</v>
      </c>
      <c r="K4">
        <v>-17.704000000000001</v>
      </c>
      <c r="L4">
        <v>178.47</v>
      </c>
      <c r="M4">
        <f t="shared" si="1"/>
        <v>0</v>
      </c>
      <c r="N4" t="s">
        <v>243</v>
      </c>
      <c r="O4">
        <v>32</v>
      </c>
      <c r="P4">
        <v>175000</v>
      </c>
      <c r="Q4">
        <v>877</v>
      </c>
      <c r="R4">
        <v>460</v>
      </c>
      <c r="S4">
        <v>59</v>
      </c>
      <c r="T4" s="17">
        <v>16.650456554157532</v>
      </c>
      <c r="U4" s="17">
        <v>0.6592026058081687</v>
      </c>
      <c r="V4" s="17">
        <v>-90.292794091604705</v>
      </c>
      <c r="W4" s="17">
        <v>1.286336771802034E-2</v>
      </c>
      <c r="X4" s="17">
        <v>0.81459068034904658</v>
      </c>
      <c r="Y4" s="17">
        <v>3.0576977573972357E-2</v>
      </c>
      <c r="Z4" s="17">
        <v>3.7459354538531127</v>
      </c>
      <c r="AA4" s="17">
        <v>0.2376922209001511</v>
      </c>
      <c r="AB4" s="17">
        <v>0.28965796441843594</v>
      </c>
      <c r="AC4" s="17">
        <v>0.10576446370395949</v>
      </c>
      <c r="AD4" s="17">
        <v>1.3067693698256495</v>
      </c>
    </row>
    <row r="5" spans="1:30">
      <c r="A5">
        <v>4</v>
      </c>
      <c r="B5">
        <v>4</v>
      </c>
      <c r="C5">
        <v>980070</v>
      </c>
      <c r="D5" s="2">
        <v>41656.710441550924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-76.956999999999994</v>
      </c>
      <c r="K5">
        <v>-17.716999999999999</v>
      </c>
      <c r="L5">
        <v>178.47</v>
      </c>
      <c r="M5">
        <f t="shared" si="1"/>
        <v>0</v>
      </c>
      <c r="N5" t="s">
        <v>243</v>
      </c>
      <c r="O5">
        <v>32</v>
      </c>
      <c r="P5">
        <v>175000</v>
      </c>
      <c r="Q5">
        <v>876</v>
      </c>
      <c r="R5">
        <v>463</v>
      </c>
      <c r="S5">
        <v>56</v>
      </c>
      <c r="T5" s="17">
        <v>16.250846037880152</v>
      </c>
      <c r="U5" s="17">
        <v>0.77251140297602428</v>
      </c>
      <c r="V5" s="17">
        <v>-90.286225393049165</v>
      </c>
      <c r="W5" s="17">
        <v>1.5136955822427708E-2</v>
      </c>
      <c r="X5" s="17">
        <v>0.80077725398708355</v>
      </c>
      <c r="Y5" s="17">
        <v>3.5831006857909631E-2</v>
      </c>
      <c r="Z5" s="17">
        <v>3.6555171070701111</v>
      </c>
      <c r="AA5" s="17">
        <v>0.27140484304851459</v>
      </c>
      <c r="AB5" s="17">
        <v>0.30905379090650154</v>
      </c>
      <c r="AC5" s="17">
        <v>0.12218236189038664</v>
      </c>
      <c r="AD5" s="17">
        <v>1.54684630456449</v>
      </c>
    </row>
    <row r="6" spans="1:30">
      <c r="A6">
        <v>5</v>
      </c>
      <c r="B6">
        <v>5</v>
      </c>
      <c r="C6">
        <v>980070</v>
      </c>
      <c r="D6" s="2">
        <v>41656.720683912034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-76.456999999999994</v>
      </c>
      <c r="K6">
        <v>-17.73</v>
      </c>
      <c r="L6">
        <v>178.47</v>
      </c>
      <c r="M6">
        <f t="shared" si="1"/>
        <v>0</v>
      </c>
      <c r="N6" t="s">
        <v>243</v>
      </c>
      <c r="O6">
        <v>32</v>
      </c>
      <c r="P6">
        <v>175000</v>
      </c>
      <c r="Q6">
        <v>875</v>
      </c>
      <c r="R6">
        <v>435</v>
      </c>
      <c r="S6">
        <v>58</v>
      </c>
      <c r="T6" s="17">
        <v>16.529608774134736</v>
      </c>
      <c r="U6" s="17">
        <v>0.66865301853788717</v>
      </c>
      <c r="V6" s="17">
        <v>-90.315270837546663</v>
      </c>
      <c r="W6" s="17">
        <v>1.3628764446747762E-2</v>
      </c>
      <c r="X6" s="17">
        <v>0.83589203398327572</v>
      </c>
      <c r="Y6" s="17">
        <v>3.2231110414580343E-2</v>
      </c>
      <c r="Z6" s="17">
        <v>3.5000827498193257</v>
      </c>
      <c r="AA6" s="17">
        <v>0.24726452923290362</v>
      </c>
      <c r="AB6" s="17">
        <v>0.38226245295983791</v>
      </c>
      <c r="AC6" s="17">
        <v>0.11001191328434616</v>
      </c>
      <c r="AD6" s="17">
        <v>1.3394164330144411</v>
      </c>
    </row>
    <row r="7" spans="1:30">
      <c r="A7">
        <v>6</v>
      </c>
      <c r="B7">
        <v>6</v>
      </c>
      <c r="C7">
        <v>980070</v>
      </c>
      <c r="D7" s="2">
        <v>41656.730912037034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-76.106999999999999</v>
      </c>
      <c r="K7">
        <v>-17.739000000000001</v>
      </c>
      <c r="L7">
        <v>178.47</v>
      </c>
      <c r="M7">
        <f t="shared" si="1"/>
        <v>0</v>
      </c>
      <c r="N7" t="s">
        <v>243</v>
      </c>
      <c r="O7">
        <v>32</v>
      </c>
      <c r="P7">
        <v>175000</v>
      </c>
      <c r="Q7">
        <v>879</v>
      </c>
      <c r="R7">
        <v>447</v>
      </c>
      <c r="S7">
        <v>60</v>
      </c>
      <c r="T7" s="17">
        <v>16.50954088435882</v>
      </c>
      <c r="U7" s="17">
        <v>0.58528979355726241</v>
      </c>
      <c r="V7" s="17">
        <v>-90.286119295685168</v>
      </c>
      <c r="W7" s="17">
        <v>1.1844325322846485E-2</v>
      </c>
      <c r="X7" s="17">
        <v>0.83408902215564784</v>
      </c>
      <c r="Y7" s="17">
        <v>2.8124236741269886E-2</v>
      </c>
      <c r="Z7" s="17">
        <v>3.633925609915782</v>
      </c>
      <c r="AA7" s="17">
        <v>0.21330983218033869</v>
      </c>
      <c r="AB7" s="17">
        <v>0.38859387612962942</v>
      </c>
      <c r="AC7" s="17">
        <v>9.6161278866728844E-2</v>
      </c>
      <c r="AD7" s="17">
        <v>1.1627388311473594</v>
      </c>
    </row>
    <row r="8" spans="1:30">
      <c r="A8">
        <v>7</v>
      </c>
      <c r="B8">
        <v>7</v>
      </c>
      <c r="C8">
        <v>980070</v>
      </c>
      <c r="D8" s="2">
        <v>41656.741187268519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-78.456999999999994</v>
      </c>
      <c r="K8">
        <v>-16.329000000000001</v>
      </c>
      <c r="L8">
        <v>178.47</v>
      </c>
      <c r="M8">
        <f t="shared" si="1"/>
        <v>0</v>
      </c>
      <c r="N8" t="s">
        <v>243</v>
      </c>
      <c r="O8">
        <v>32</v>
      </c>
      <c r="P8">
        <v>175000</v>
      </c>
      <c r="Q8">
        <v>877</v>
      </c>
      <c r="R8">
        <v>359</v>
      </c>
      <c r="S8">
        <v>51</v>
      </c>
      <c r="T8" s="17">
        <v>12.846304284516082</v>
      </c>
      <c r="U8" s="17">
        <v>0.60319102499852151</v>
      </c>
      <c r="V8" s="17">
        <v>-90.255401389954045</v>
      </c>
      <c r="W8" s="17">
        <v>1.5231675821072002E-2</v>
      </c>
      <c r="X8" s="17">
        <v>0.80112020351508439</v>
      </c>
      <c r="Y8" s="17">
        <v>3.6124599847199595E-2</v>
      </c>
      <c r="Z8" s="17">
        <v>3.6584669711218094</v>
      </c>
      <c r="AA8" s="17">
        <v>0.22924952072343646</v>
      </c>
      <c r="AB8" s="17">
        <v>0.1709770396997761</v>
      </c>
      <c r="AC8" s="17">
        <v>0.1021471556956518</v>
      </c>
      <c r="AD8" s="17">
        <v>1.3267697458649901</v>
      </c>
    </row>
    <row r="9" spans="1:30">
      <c r="A9">
        <v>8</v>
      </c>
      <c r="B9">
        <v>8</v>
      </c>
      <c r="C9">
        <v>980070</v>
      </c>
      <c r="D9" s="2">
        <v>41656.751475578705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-77.956999999999994</v>
      </c>
      <c r="K9">
        <v>-16.341999999999999</v>
      </c>
      <c r="L9">
        <v>178.47</v>
      </c>
      <c r="M9">
        <f t="shared" si="1"/>
        <v>0</v>
      </c>
      <c r="N9" t="s">
        <v>243</v>
      </c>
      <c r="O9">
        <v>32</v>
      </c>
      <c r="P9">
        <v>175000</v>
      </c>
      <c r="Q9">
        <v>878</v>
      </c>
      <c r="R9">
        <v>381</v>
      </c>
      <c r="S9">
        <v>64</v>
      </c>
      <c r="T9" s="17">
        <v>14.125362284331034</v>
      </c>
      <c r="U9" s="17">
        <v>0.48934608279153147</v>
      </c>
      <c r="V9" s="17">
        <v>-90.24849242903079</v>
      </c>
      <c r="W9" s="17">
        <v>1.1423183536392607E-2</v>
      </c>
      <c r="X9" s="17">
        <v>0.80744081506234711</v>
      </c>
      <c r="Y9" s="17">
        <v>2.6950359653222015E-2</v>
      </c>
      <c r="Z9" s="17">
        <v>3.7132982399470826</v>
      </c>
      <c r="AA9" s="17">
        <v>0.18447469207991346</v>
      </c>
      <c r="AB9" s="17">
        <v>0.24790774567567608</v>
      </c>
      <c r="AC9" s="17">
        <v>8.3417805978709458E-2</v>
      </c>
      <c r="AD9" s="17">
        <v>1.0394732763154011</v>
      </c>
    </row>
    <row r="10" spans="1:30">
      <c r="A10">
        <v>9</v>
      </c>
      <c r="B10">
        <v>9</v>
      </c>
      <c r="C10">
        <v>980070</v>
      </c>
      <c r="D10" s="2">
        <v>41656.761745138887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-77.456999999999994</v>
      </c>
      <c r="K10">
        <v>-16.353999999999999</v>
      </c>
      <c r="L10">
        <v>178.47</v>
      </c>
      <c r="M10">
        <f t="shared" si="1"/>
        <v>0</v>
      </c>
      <c r="N10" t="s">
        <v>243</v>
      </c>
      <c r="O10">
        <v>32</v>
      </c>
      <c r="P10">
        <v>175000</v>
      </c>
      <c r="Q10">
        <v>879</v>
      </c>
      <c r="R10">
        <v>361</v>
      </c>
      <c r="S10">
        <v>65</v>
      </c>
      <c r="T10" s="17">
        <v>13.128682647591482</v>
      </c>
      <c r="U10" s="17">
        <v>0.45914307501052365</v>
      </c>
      <c r="V10" s="17">
        <v>-90.252854869861963</v>
      </c>
      <c r="W10" s="17">
        <v>1.2027330916134253E-2</v>
      </c>
      <c r="X10" s="17">
        <v>0.83662653981683466</v>
      </c>
      <c r="Y10" s="17">
        <v>2.8901395513824452E-2</v>
      </c>
      <c r="Z10" s="17">
        <v>3.9894184917400808</v>
      </c>
      <c r="AA10" s="17">
        <v>0.18534045588435075</v>
      </c>
      <c r="AB10" s="17">
        <v>0.2809341272662973</v>
      </c>
      <c r="AC10" s="17">
        <v>8.3245801808027486E-2</v>
      </c>
      <c r="AD10" s="17">
        <v>0.98382435073687524</v>
      </c>
    </row>
    <row r="11" spans="1:30">
      <c r="A11">
        <v>10</v>
      </c>
      <c r="B11">
        <v>10</v>
      </c>
      <c r="C11">
        <v>980070</v>
      </c>
      <c r="D11" s="2">
        <v>41656.772020486111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-76.956999999999994</v>
      </c>
      <c r="K11">
        <v>-16.367000000000001</v>
      </c>
      <c r="L11">
        <v>178.47</v>
      </c>
      <c r="M11">
        <f t="shared" si="1"/>
        <v>0</v>
      </c>
      <c r="N11" t="s">
        <v>243</v>
      </c>
      <c r="O11">
        <v>32</v>
      </c>
      <c r="P11">
        <v>175000</v>
      </c>
      <c r="Q11">
        <v>876</v>
      </c>
      <c r="R11">
        <v>372</v>
      </c>
      <c r="S11">
        <v>48</v>
      </c>
      <c r="T11" s="17">
        <v>11.912600285992141</v>
      </c>
      <c r="U11" s="17">
        <v>0.56757215968335839</v>
      </c>
      <c r="V11" s="17">
        <v>-90.262178699877012</v>
      </c>
      <c r="W11" s="17">
        <v>1.474040254713403E-2</v>
      </c>
      <c r="X11" s="17">
        <v>0.76476769862123306</v>
      </c>
      <c r="Y11" s="17">
        <v>3.4649795707671259E-2</v>
      </c>
      <c r="Z11" s="17">
        <v>3.0562315184618267</v>
      </c>
      <c r="AA11" s="17">
        <v>0.19927588016609582</v>
      </c>
      <c r="AB11" s="17">
        <v>0.41999484809928306</v>
      </c>
      <c r="AC11" s="17">
        <v>9.3524972851834365E-2</v>
      </c>
      <c r="AD11" s="17">
        <v>1.2924263656992001</v>
      </c>
    </row>
    <row r="12" spans="1:30">
      <c r="A12">
        <v>11</v>
      </c>
      <c r="B12">
        <v>11</v>
      </c>
      <c r="C12">
        <v>980070</v>
      </c>
      <c r="D12" s="2">
        <v>41656.782255671293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-76.456999999999994</v>
      </c>
      <c r="K12">
        <v>-16.38</v>
      </c>
      <c r="L12">
        <v>178.47</v>
      </c>
      <c r="M12">
        <f t="shared" si="1"/>
        <v>0</v>
      </c>
      <c r="N12" t="s">
        <v>243</v>
      </c>
      <c r="O12">
        <v>32</v>
      </c>
      <c r="P12">
        <v>175000</v>
      </c>
      <c r="Q12">
        <v>876</v>
      </c>
      <c r="R12">
        <v>339</v>
      </c>
      <c r="S12">
        <v>62</v>
      </c>
      <c r="T12" s="17">
        <v>11.549486670606054</v>
      </c>
      <c r="U12" s="17">
        <v>0.4810619078336999</v>
      </c>
      <c r="V12" s="17">
        <v>-90.242775002730809</v>
      </c>
      <c r="W12" s="17">
        <v>1.375746579764656E-2</v>
      </c>
      <c r="X12" s="17">
        <v>0.80433923158660869</v>
      </c>
      <c r="Y12" s="17">
        <v>3.2867589425448859E-2</v>
      </c>
      <c r="Z12" s="17">
        <v>3.3154271851497676</v>
      </c>
      <c r="AA12" s="17">
        <v>0.18542514468908336</v>
      </c>
      <c r="AB12" s="17">
        <v>0.36308816623744694</v>
      </c>
      <c r="AC12" s="17">
        <v>8.5826609530078798E-2</v>
      </c>
      <c r="AD12" s="17">
        <v>1.1001539001023928</v>
      </c>
    </row>
    <row r="13" spans="1:30">
      <c r="A13">
        <v>12</v>
      </c>
      <c r="B13">
        <v>12</v>
      </c>
      <c r="C13">
        <v>980070</v>
      </c>
      <c r="D13" s="2">
        <v>41656.792491319444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-76.106999999999999</v>
      </c>
      <c r="K13">
        <v>-16.388999999999999</v>
      </c>
      <c r="L13">
        <v>178.47</v>
      </c>
      <c r="M13">
        <f t="shared" si="1"/>
        <v>0</v>
      </c>
      <c r="N13" t="s">
        <v>243</v>
      </c>
      <c r="O13">
        <v>32</v>
      </c>
      <c r="P13">
        <v>175000</v>
      </c>
      <c r="Q13">
        <v>875</v>
      </c>
      <c r="R13">
        <v>351</v>
      </c>
      <c r="S13">
        <v>58</v>
      </c>
      <c r="T13" s="17">
        <v>11.291185456191016</v>
      </c>
      <c r="U13" s="17">
        <v>0.52106044240156391</v>
      </c>
      <c r="V13" s="17">
        <v>-90.237424146281015</v>
      </c>
      <c r="W13" s="17">
        <v>1.4964955576429503E-2</v>
      </c>
      <c r="X13" s="17">
        <v>0.79578135413226714</v>
      </c>
      <c r="Y13" s="17">
        <v>3.6127187414952293E-2</v>
      </c>
      <c r="Z13" s="17">
        <v>3.158270634098892</v>
      </c>
      <c r="AA13" s="17">
        <v>0.19540997209190344</v>
      </c>
      <c r="AB13" s="17">
        <v>0.41749824390962348</v>
      </c>
      <c r="AC13" s="17">
        <v>9.1753904632973449E-2</v>
      </c>
      <c r="AD13" s="17">
        <v>1.1986071206945661</v>
      </c>
    </row>
    <row r="14" spans="1:30">
      <c r="A14">
        <v>13</v>
      </c>
      <c r="B14">
        <v>13</v>
      </c>
      <c r="C14">
        <v>980070</v>
      </c>
      <c r="D14" s="2">
        <v>41656.802737962964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-78.456999999999994</v>
      </c>
      <c r="K14">
        <v>-17.329000000000001</v>
      </c>
      <c r="L14">
        <v>178.47</v>
      </c>
      <c r="M14">
        <f t="shared" si="1"/>
        <v>0</v>
      </c>
      <c r="N14" t="s">
        <v>243</v>
      </c>
      <c r="O14">
        <v>32</v>
      </c>
      <c r="P14">
        <v>175000</v>
      </c>
      <c r="Q14">
        <v>880</v>
      </c>
      <c r="R14">
        <v>428</v>
      </c>
      <c r="S14">
        <v>59</v>
      </c>
      <c r="T14" s="17">
        <v>16.464935232238538</v>
      </c>
      <c r="U14" s="17">
        <v>0.62087416244682259</v>
      </c>
      <c r="V14" s="17">
        <v>-90.254906601176742</v>
      </c>
      <c r="W14" s="17">
        <v>1.2513172033801565E-2</v>
      </c>
      <c r="X14" s="17">
        <v>0.82508609166366642</v>
      </c>
      <c r="Y14" s="17">
        <v>2.9453058391461145E-2</v>
      </c>
      <c r="Z14" s="17">
        <v>3.5158442588932135</v>
      </c>
      <c r="AA14" s="17">
        <v>0.22149041997396929</v>
      </c>
      <c r="AB14" s="17">
        <v>0.35099966189239307</v>
      </c>
      <c r="AC14" s="17">
        <v>0.10115003104829842</v>
      </c>
      <c r="AD14" s="17">
        <v>1.2462971339772591</v>
      </c>
    </row>
    <row r="15" spans="1:30">
      <c r="A15">
        <v>14</v>
      </c>
      <c r="B15">
        <v>14</v>
      </c>
      <c r="C15">
        <v>980070</v>
      </c>
      <c r="D15" s="2">
        <v>41656.813131481482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-78.456999999999994</v>
      </c>
      <c r="K15">
        <v>-17.079000000000001</v>
      </c>
      <c r="L15">
        <v>178.47</v>
      </c>
      <c r="M15">
        <f t="shared" si="1"/>
        <v>0</v>
      </c>
      <c r="N15" t="s">
        <v>243</v>
      </c>
      <c r="O15">
        <v>32</v>
      </c>
      <c r="P15">
        <v>175000</v>
      </c>
      <c r="Q15">
        <v>879</v>
      </c>
      <c r="R15">
        <v>402</v>
      </c>
      <c r="S15">
        <v>61</v>
      </c>
      <c r="T15" s="17">
        <v>15.371238793742428</v>
      </c>
      <c r="U15" s="17">
        <v>0.59790027360301468</v>
      </c>
      <c r="V15" s="17">
        <v>-90.238771879010656</v>
      </c>
      <c r="W15" s="17">
        <v>1.2731362988678177E-2</v>
      </c>
      <c r="X15" s="17">
        <v>0.81590513532648834</v>
      </c>
      <c r="Y15" s="17">
        <v>2.9928554431298226E-2</v>
      </c>
      <c r="Z15" s="17">
        <v>3.4895668883889042</v>
      </c>
      <c r="AA15" s="17">
        <v>0.2118358038641257</v>
      </c>
      <c r="AB15" s="17">
        <v>0.32180189458712627</v>
      </c>
      <c r="AC15" s="17">
        <v>9.7491233254653281E-2</v>
      </c>
      <c r="AD15" s="17">
        <v>1.2310656712195669</v>
      </c>
    </row>
    <row r="16" spans="1:30">
      <c r="A16">
        <v>15</v>
      </c>
      <c r="B16">
        <v>15</v>
      </c>
      <c r="C16">
        <v>980070</v>
      </c>
      <c r="D16" s="2">
        <v>41656.823408912038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-78.456999999999994</v>
      </c>
      <c r="K16">
        <v>-16.829000000000001</v>
      </c>
      <c r="L16">
        <v>178.47</v>
      </c>
      <c r="M16">
        <f t="shared" si="1"/>
        <v>0</v>
      </c>
      <c r="N16" t="s">
        <v>243</v>
      </c>
      <c r="O16">
        <v>32</v>
      </c>
      <c r="P16">
        <v>175000</v>
      </c>
      <c r="Q16">
        <v>876</v>
      </c>
      <c r="R16">
        <v>373</v>
      </c>
      <c r="S16">
        <v>62</v>
      </c>
      <c r="T16" s="17">
        <v>14.266350452185739</v>
      </c>
      <c r="U16" s="17">
        <v>0.40099362768539121</v>
      </c>
      <c r="V16" s="17">
        <v>-90.274788443904527</v>
      </c>
      <c r="W16" s="17">
        <v>9.4423190590945741E-3</v>
      </c>
      <c r="X16" s="17">
        <v>0.81546863854059271</v>
      </c>
      <c r="Y16" s="17">
        <v>2.20964622307545E-2</v>
      </c>
      <c r="Z16" s="17">
        <v>3.4747081902375792</v>
      </c>
      <c r="AA16" s="17">
        <v>0.1511307778216569</v>
      </c>
      <c r="AB16" s="17">
        <v>0.37757744024433193</v>
      </c>
      <c r="AC16" s="17">
        <v>6.8873258026066864E-2</v>
      </c>
      <c r="AD16" s="17">
        <v>0.85391481181150464</v>
      </c>
    </row>
    <row r="17" spans="1:30">
      <c r="A17">
        <v>16</v>
      </c>
      <c r="B17">
        <v>16</v>
      </c>
      <c r="C17">
        <v>980070</v>
      </c>
      <c r="D17" s="2">
        <v>41656.83364733796</v>
      </c>
      <c r="E17">
        <v>71.88</v>
      </c>
      <c r="F17">
        <v>35.94</v>
      </c>
      <c r="G17">
        <v>-135</v>
      </c>
      <c r="H17">
        <v>-90.2</v>
      </c>
      <c r="I17">
        <f t="shared" si="0"/>
        <v>13.5</v>
      </c>
      <c r="J17">
        <v>-78.456999999999994</v>
      </c>
      <c r="K17">
        <v>-16.579000000000001</v>
      </c>
      <c r="L17">
        <v>178.47</v>
      </c>
      <c r="M17">
        <f t="shared" si="1"/>
        <v>0</v>
      </c>
      <c r="N17" t="s">
        <v>243</v>
      </c>
      <c r="O17">
        <v>32</v>
      </c>
      <c r="P17">
        <v>175000</v>
      </c>
      <c r="Q17">
        <v>876</v>
      </c>
      <c r="R17">
        <v>379</v>
      </c>
      <c r="S17">
        <v>50</v>
      </c>
      <c r="T17" s="17">
        <v>14.172805274220073</v>
      </c>
      <c r="U17" s="17">
        <v>0.70893667147722972</v>
      </c>
      <c r="V17" s="17">
        <v>-90.271425671197406</v>
      </c>
      <c r="W17" s="17">
        <v>1.7173459258242995E-2</v>
      </c>
      <c r="X17" s="17">
        <v>0.84546235592710783</v>
      </c>
      <c r="Y17" s="17">
        <v>4.0964928814064681E-2</v>
      </c>
      <c r="Z17" s="17">
        <v>3.5385358110169478</v>
      </c>
      <c r="AA17" s="17">
        <v>0.27219887793701697</v>
      </c>
      <c r="AB17" s="17">
        <v>0.38557692444970293</v>
      </c>
      <c r="AC17" s="17">
        <v>0.12356316185020558</v>
      </c>
      <c r="AD17" s="17">
        <v>1.4932094318675759</v>
      </c>
    </row>
    <row r="18" spans="1:30">
      <c r="A18">
        <v>17</v>
      </c>
      <c r="B18">
        <v>17</v>
      </c>
      <c r="C18">
        <v>980070</v>
      </c>
      <c r="D18" s="2">
        <v>41656.843883796297</v>
      </c>
      <c r="E18">
        <v>71.88</v>
      </c>
      <c r="F18">
        <v>35.94</v>
      </c>
      <c r="G18">
        <v>-135</v>
      </c>
      <c r="H18">
        <v>-90.2</v>
      </c>
      <c r="I18">
        <f t="shared" si="0"/>
        <v>13.5</v>
      </c>
      <c r="J18">
        <v>-78.456999999999994</v>
      </c>
      <c r="K18">
        <v>-16.079000000000001</v>
      </c>
      <c r="L18">
        <v>178.47</v>
      </c>
      <c r="M18">
        <f t="shared" si="1"/>
        <v>0</v>
      </c>
      <c r="N18" t="s">
        <v>243</v>
      </c>
      <c r="O18">
        <v>32</v>
      </c>
      <c r="P18">
        <v>175000</v>
      </c>
      <c r="Q18">
        <v>879</v>
      </c>
      <c r="R18">
        <v>367</v>
      </c>
      <c r="S18">
        <v>56</v>
      </c>
      <c r="T18" s="17">
        <v>12.813955205651535</v>
      </c>
      <c r="U18" s="17">
        <v>0.53970195174234026</v>
      </c>
      <c r="V18" s="17">
        <v>-90.278586772855149</v>
      </c>
      <c r="W18" s="17">
        <v>1.3208087990648392E-2</v>
      </c>
      <c r="X18" s="17">
        <v>0.77041076099021788</v>
      </c>
      <c r="Y18" s="17">
        <v>3.1166691249247383E-2</v>
      </c>
      <c r="Z18" s="17">
        <v>3.3046207769306664</v>
      </c>
      <c r="AA18" s="17">
        <v>0.19718271683446997</v>
      </c>
      <c r="AB18" s="17">
        <v>0.33019093022271051</v>
      </c>
      <c r="AC18" s="17">
        <v>9.0282733940589818E-2</v>
      </c>
      <c r="AD18" s="17">
        <v>1.1976131318943528</v>
      </c>
    </row>
    <row r="19" spans="1:30">
      <c r="A19">
        <v>18</v>
      </c>
      <c r="B19">
        <v>18</v>
      </c>
      <c r="C19">
        <v>980070</v>
      </c>
      <c r="D19" s="2">
        <v>41656.854150578707</v>
      </c>
      <c r="E19">
        <v>71.88</v>
      </c>
      <c r="F19">
        <v>35.94</v>
      </c>
      <c r="G19">
        <v>-135</v>
      </c>
      <c r="H19">
        <v>-90.2</v>
      </c>
      <c r="I19">
        <f t="shared" si="0"/>
        <v>13.5</v>
      </c>
      <c r="J19">
        <v>-78.456999999999994</v>
      </c>
      <c r="K19">
        <v>-15.829000000000001</v>
      </c>
      <c r="L19">
        <v>178.47</v>
      </c>
      <c r="M19">
        <f t="shared" si="1"/>
        <v>0</v>
      </c>
      <c r="N19" t="s">
        <v>243</v>
      </c>
      <c r="O19">
        <v>32</v>
      </c>
      <c r="P19">
        <v>175000</v>
      </c>
      <c r="Q19">
        <v>879</v>
      </c>
      <c r="R19">
        <v>318</v>
      </c>
      <c r="S19">
        <v>50</v>
      </c>
      <c r="T19" s="17">
        <v>12.010898452046199</v>
      </c>
      <c r="U19" s="17">
        <v>0.61830966909639862</v>
      </c>
      <c r="V19" s="17">
        <v>-90.2488987891428</v>
      </c>
      <c r="W19" s="17">
        <v>1.8236433136375144E-2</v>
      </c>
      <c r="X19" s="17">
        <v>0.86713714171922485</v>
      </c>
      <c r="Y19" s="17">
        <v>4.4092779107162416E-2</v>
      </c>
      <c r="Z19" s="17">
        <v>3.3811023759111234</v>
      </c>
      <c r="AA19" s="17">
        <v>0.24689077358462502</v>
      </c>
      <c r="AB19" s="17">
        <v>0.41802720486740164</v>
      </c>
      <c r="AC19" s="17">
        <v>0.11308970281611863</v>
      </c>
      <c r="AD19" s="17">
        <v>1.3784300293997398</v>
      </c>
    </row>
    <row r="20" spans="1:30">
      <c r="A20">
        <v>19</v>
      </c>
      <c r="B20">
        <v>19</v>
      </c>
      <c r="C20">
        <v>980070</v>
      </c>
      <c r="D20" s="2">
        <v>41656.864473611109</v>
      </c>
      <c r="E20">
        <v>71.88</v>
      </c>
      <c r="F20">
        <v>35.94</v>
      </c>
      <c r="G20">
        <v>-135</v>
      </c>
      <c r="H20">
        <v>-90.2</v>
      </c>
      <c r="I20">
        <f t="shared" si="0"/>
        <v>13.5</v>
      </c>
      <c r="J20">
        <v>-78.456999999999994</v>
      </c>
      <c r="K20">
        <v>-15.579000000000001</v>
      </c>
      <c r="L20">
        <v>178.47</v>
      </c>
      <c r="M20">
        <f t="shared" si="1"/>
        <v>0</v>
      </c>
      <c r="N20" t="s">
        <v>243</v>
      </c>
      <c r="O20">
        <v>32</v>
      </c>
      <c r="P20">
        <v>175000</v>
      </c>
      <c r="Q20">
        <v>881</v>
      </c>
      <c r="R20">
        <v>314</v>
      </c>
      <c r="S20">
        <v>68</v>
      </c>
      <c r="T20" s="17">
        <v>10.974196577543406</v>
      </c>
      <c r="U20" s="17">
        <v>0.39192788793586797</v>
      </c>
      <c r="V20" s="17">
        <v>-90.252431646997621</v>
      </c>
      <c r="W20" s="17">
        <v>1.2433355864119955E-2</v>
      </c>
      <c r="X20" s="17">
        <v>0.83918651647059228</v>
      </c>
      <c r="Y20" s="17">
        <v>3.0352055057391015E-2</v>
      </c>
      <c r="Z20" s="17">
        <v>3.834066436631248</v>
      </c>
      <c r="AA20" s="17">
        <v>0.16814700210650127</v>
      </c>
      <c r="AB20" s="17">
        <v>0.19662661396382206</v>
      </c>
      <c r="AC20" s="17">
        <v>7.4584640443634512E-2</v>
      </c>
      <c r="AD20" s="17">
        <v>0.90031885445148585</v>
      </c>
    </row>
    <row r="21" spans="1:30">
      <c r="A21">
        <v>20</v>
      </c>
      <c r="B21">
        <v>20</v>
      </c>
      <c r="C21">
        <v>980070</v>
      </c>
      <c r="D21" s="2">
        <v>41656.874762037034</v>
      </c>
      <c r="E21">
        <v>71.88</v>
      </c>
      <c r="F21">
        <v>35.94</v>
      </c>
      <c r="G21">
        <v>-135</v>
      </c>
      <c r="H21">
        <v>-90.2</v>
      </c>
      <c r="I21">
        <f t="shared" si="0"/>
        <v>13.5</v>
      </c>
      <c r="J21">
        <v>-78.456999999999994</v>
      </c>
      <c r="K21">
        <v>-15.329000000000001</v>
      </c>
      <c r="L21">
        <v>178.47</v>
      </c>
      <c r="M21">
        <f t="shared" si="1"/>
        <v>0</v>
      </c>
      <c r="N21" t="s">
        <v>243</v>
      </c>
      <c r="O21">
        <v>32</v>
      </c>
      <c r="P21">
        <v>175000</v>
      </c>
      <c r="Q21">
        <v>878</v>
      </c>
      <c r="R21">
        <v>325</v>
      </c>
      <c r="S21">
        <v>58</v>
      </c>
      <c r="T21" s="17">
        <v>9.8299241961957637</v>
      </c>
      <c r="U21" s="17">
        <v>0.57013490217476048</v>
      </c>
      <c r="V21" s="17">
        <v>-90.24136706012402</v>
      </c>
      <c r="W21" s="17">
        <v>1.7716760510187935E-2</v>
      </c>
      <c r="X21" s="17">
        <v>0.75536024051484973</v>
      </c>
      <c r="Y21" s="17">
        <v>4.2680356969149381E-2</v>
      </c>
      <c r="Z21" s="17">
        <v>3.1457790157874772</v>
      </c>
      <c r="AA21" s="17">
        <v>0.21189454309585223</v>
      </c>
      <c r="AB21" s="17">
        <v>0.28438646664417661</v>
      </c>
      <c r="AC21" s="17">
        <v>9.8471706324215563E-2</v>
      </c>
      <c r="AD21" s="17">
        <v>1.3826586246883619</v>
      </c>
    </row>
    <row r="22" spans="1:30">
      <c r="A22">
        <v>21</v>
      </c>
      <c r="B22">
        <v>21</v>
      </c>
      <c r="C22">
        <v>980070</v>
      </c>
      <c r="D22" s="2">
        <v>41656.885008796293</v>
      </c>
      <c r="E22">
        <v>71.88</v>
      </c>
      <c r="F22">
        <v>35.94</v>
      </c>
      <c r="G22">
        <v>-135</v>
      </c>
      <c r="H22">
        <v>-90.2</v>
      </c>
      <c r="I22">
        <f t="shared" si="0"/>
        <v>13.5</v>
      </c>
      <c r="J22">
        <v>-78.456999999999994</v>
      </c>
      <c r="K22">
        <v>-15.079000000000001</v>
      </c>
      <c r="L22">
        <v>178.47</v>
      </c>
      <c r="M22">
        <f t="shared" si="1"/>
        <v>0</v>
      </c>
      <c r="N22" t="s">
        <v>243</v>
      </c>
      <c r="O22">
        <v>32</v>
      </c>
      <c r="P22">
        <v>175000</v>
      </c>
      <c r="Q22">
        <v>882</v>
      </c>
      <c r="R22">
        <v>295</v>
      </c>
      <c r="S22">
        <v>46</v>
      </c>
      <c r="T22" s="17">
        <v>9.0008732970865672</v>
      </c>
      <c r="U22" s="17">
        <v>0.44353248883404711</v>
      </c>
      <c r="V22" s="17">
        <v>-90.235977565914354</v>
      </c>
      <c r="W22" s="17">
        <v>1.5687183876109963E-2</v>
      </c>
      <c r="X22" s="17">
        <v>0.76810523008933851</v>
      </c>
      <c r="Y22" s="17">
        <v>3.7306848454011367E-2</v>
      </c>
      <c r="Z22" s="17">
        <v>2.5551762954299546</v>
      </c>
      <c r="AA22" s="17">
        <v>0.16003666410280873</v>
      </c>
      <c r="AB22" s="17">
        <v>0.60695221696303991</v>
      </c>
      <c r="AC22" s="17">
        <v>7.9744754902977055E-2</v>
      </c>
      <c r="AD22" s="17">
        <v>1.1195035037789363</v>
      </c>
    </row>
    <row r="23" spans="1:30">
      <c r="A23">
        <v>22</v>
      </c>
      <c r="B23">
        <v>22</v>
      </c>
      <c r="C23">
        <v>980070</v>
      </c>
      <c r="D23" s="2">
        <v>41656.895311805558</v>
      </c>
      <c r="E23">
        <v>71.88</v>
      </c>
      <c r="F23">
        <v>35.94</v>
      </c>
      <c r="G23">
        <v>-135</v>
      </c>
      <c r="H23">
        <v>-90.2</v>
      </c>
      <c r="I23">
        <f t="shared" si="0"/>
        <v>13.5</v>
      </c>
      <c r="J23">
        <v>-78.283000000000001</v>
      </c>
      <c r="K23">
        <v>-18.131</v>
      </c>
      <c r="L23">
        <v>140.51499999999999</v>
      </c>
      <c r="M23">
        <f t="shared" si="1"/>
        <v>0</v>
      </c>
      <c r="N23" t="s">
        <v>243</v>
      </c>
      <c r="O23">
        <v>32</v>
      </c>
      <c r="P23">
        <v>175000</v>
      </c>
      <c r="Q23">
        <v>878</v>
      </c>
      <c r="R23">
        <v>302</v>
      </c>
      <c r="S23">
        <v>52</v>
      </c>
      <c r="T23" s="17">
        <v>12.491642236254366</v>
      </c>
      <c r="U23" s="17">
        <v>0.3654255767652409</v>
      </c>
      <c r="V23" s="17">
        <v>-90.23088610837813</v>
      </c>
      <c r="W23" s="17">
        <v>1.1276462107628225E-2</v>
      </c>
      <c r="X23" s="17">
        <v>0.91926111811987732</v>
      </c>
      <c r="Y23" s="17">
        <v>2.7264898135084089E-2</v>
      </c>
      <c r="Z23" s="17">
        <v>3.3837722322099957</v>
      </c>
      <c r="AA23" s="17">
        <v>0.15396490705801252</v>
      </c>
      <c r="AB23" s="17">
        <v>0.45533028805289222</v>
      </c>
      <c r="AC23" s="17">
        <v>7.0980241135565045E-2</v>
      </c>
      <c r="AD23" s="17">
        <v>0.80830109942961914</v>
      </c>
    </row>
    <row r="24" spans="1:30">
      <c r="A24">
        <v>23</v>
      </c>
      <c r="B24">
        <v>23</v>
      </c>
      <c r="C24">
        <v>980070</v>
      </c>
      <c r="D24" s="2">
        <v>41656.90559988426</v>
      </c>
      <c r="E24">
        <v>71.88</v>
      </c>
      <c r="F24">
        <v>35.94</v>
      </c>
      <c r="G24">
        <v>-135</v>
      </c>
      <c r="H24">
        <v>-90.2</v>
      </c>
      <c r="I24">
        <f t="shared" si="0"/>
        <v>13.5</v>
      </c>
      <c r="J24">
        <v>-77.783000000000001</v>
      </c>
      <c r="K24">
        <v>-18.131</v>
      </c>
      <c r="L24">
        <v>140.51499999999999</v>
      </c>
      <c r="M24">
        <f t="shared" si="1"/>
        <v>0</v>
      </c>
      <c r="N24" t="s">
        <v>243</v>
      </c>
      <c r="O24">
        <v>32</v>
      </c>
      <c r="P24">
        <v>175000</v>
      </c>
      <c r="Q24">
        <v>882</v>
      </c>
      <c r="R24">
        <v>331</v>
      </c>
      <c r="S24">
        <v>53</v>
      </c>
      <c r="T24" s="17">
        <v>12.763548358499186</v>
      </c>
      <c r="U24" s="17">
        <v>0.47045350657545665</v>
      </c>
      <c r="V24" s="17">
        <v>-90.162513836029888</v>
      </c>
      <c r="W24" s="17">
        <v>1.4113664310844818E-2</v>
      </c>
      <c r="X24" s="17">
        <v>0.9119665192363372</v>
      </c>
      <c r="Y24" s="17">
        <v>3.4438517521510892E-2</v>
      </c>
      <c r="Z24" s="17">
        <v>4.1410154986771168</v>
      </c>
      <c r="AA24" s="17">
        <v>0.20215262697468886</v>
      </c>
      <c r="AB24" s="17">
        <v>0.25496453602536739</v>
      </c>
      <c r="AC24" s="17">
        <v>9.3228184337911593E-2</v>
      </c>
      <c r="AD24" s="17">
        <v>1.0142464090573038</v>
      </c>
    </row>
    <row r="25" spans="1:30">
      <c r="A25">
        <v>24</v>
      </c>
      <c r="B25">
        <v>24</v>
      </c>
      <c r="C25">
        <v>980070</v>
      </c>
      <c r="D25" s="2">
        <v>41656.915927893519</v>
      </c>
      <c r="E25">
        <v>71.88</v>
      </c>
      <c r="F25">
        <v>35.94</v>
      </c>
      <c r="G25">
        <v>-135</v>
      </c>
      <c r="H25">
        <v>-90.2</v>
      </c>
      <c r="I25">
        <f t="shared" si="0"/>
        <v>13.5</v>
      </c>
      <c r="J25">
        <v>-77.283000000000001</v>
      </c>
      <c r="K25">
        <v>-18.131</v>
      </c>
      <c r="L25">
        <v>140.51499999999999</v>
      </c>
      <c r="M25">
        <f t="shared" si="1"/>
        <v>0</v>
      </c>
      <c r="N25" t="s">
        <v>243</v>
      </c>
      <c r="O25">
        <v>32</v>
      </c>
      <c r="P25">
        <v>175000</v>
      </c>
      <c r="Q25">
        <v>882</v>
      </c>
      <c r="R25">
        <v>283</v>
      </c>
      <c r="S25">
        <v>52</v>
      </c>
      <c r="T25" s="17">
        <v>11.467469948373818</v>
      </c>
      <c r="U25" s="17">
        <v>0.49718078721047365</v>
      </c>
      <c r="V25" s="17">
        <v>-90.237859327684532</v>
      </c>
      <c r="W25" s="17">
        <v>1.7869802784680734E-2</v>
      </c>
      <c r="X25" s="17">
        <v>0.968347693335883</v>
      </c>
      <c r="Y25" s="17">
        <v>4.3948270393716314E-2</v>
      </c>
      <c r="Z25" s="17">
        <v>3.9063874564119923</v>
      </c>
      <c r="AA25" s="17">
        <v>0.23653630433431772</v>
      </c>
      <c r="AB25" s="17">
        <v>0.45011971018656494</v>
      </c>
      <c r="AC25" s="17">
        <v>0.1059171883890883</v>
      </c>
      <c r="AD25" s="17">
        <v>1.1034774249394264</v>
      </c>
    </row>
    <row r="26" spans="1:30">
      <c r="A26">
        <v>25</v>
      </c>
      <c r="B26">
        <v>25</v>
      </c>
      <c r="C26">
        <v>980070</v>
      </c>
      <c r="D26" s="2">
        <v>41656.926240277775</v>
      </c>
      <c r="E26">
        <v>71.88</v>
      </c>
      <c r="F26">
        <v>35.94</v>
      </c>
      <c r="G26">
        <v>-135</v>
      </c>
      <c r="H26">
        <v>-90.2</v>
      </c>
      <c r="I26">
        <f t="shared" si="0"/>
        <v>13.5</v>
      </c>
      <c r="J26">
        <v>-76.783000000000001</v>
      </c>
      <c r="K26">
        <v>-18.131</v>
      </c>
      <c r="L26">
        <v>140.51499999999999</v>
      </c>
      <c r="M26">
        <f t="shared" si="1"/>
        <v>0</v>
      </c>
      <c r="N26" t="s">
        <v>243</v>
      </c>
      <c r="O26">
        <v>32</v>
      </c>
      <c r="P26">
        <v>175000</v>
      </c>
      <c r="Q26">
        <v>882</v>
      </c>
      <c r="R26">
        <v>301</v>
      </c>
      <c r="S26">
        <v>55</v>
      </c>
      <c r="T26" s="17">
        <v>9.3555576874459163</v>
      </c>
      <c r="U26" s="17">
        <v>0.59804740964749814</v>
      </c>
      <c r="V26" s="17">
        <v>-90.26532331600248</v>
      </c>
      <c r="W26" s="17">
        <v>2.1094433231566075E-2</v>
      </c>
      <c r="X26" s="17">
        <v>0.79684306898688517</v>
      </c>
      <c r="Y26" s="17">
        <v>5.063079694482088E-2</v>
      </c>
      <c r="Z26" s="17">
        <v>3.259922394756019</v>
      </c>
      <c r="AA26" s="17">
        <v>0.23977622347520586</v>
      </c>
      <c r="AB26" s="17">
        <v>0.42296071393360202</v>
      </c>
      <c r="AC26" s="17">
        <v>0.11156834343853882</v>
      </c>
      <c r="AD26" s="17">
        <v>1.4582814397452628</v>
      </c>
    </row>
    <row r="27" spans="1:30">
      <c r="A27">
        <v>26</v>
      </c>
      <c r="B27">
        <v>26</v>
      </c>
      <c r="C27">
        <v>980070</v>
      </c>
      <c r="D27" s="2">
        <v>41656.936542129632</v>
      </c>
      <c r="E27">
        <v>71.88</v>
      </c>
      <c r="F27">
        <v>35.94</v>
      </c>
      <c r="G27">
        <v>-135</v>
      </c>
      <c r="H27">
        <v>-90.2</v>
      </c>
      <c r="I27">
        <f t="shared" si="0"/>
        <v>13.5</v>
      </c>
      <c r="J27">
        <v>-76.283000000000001</v>
      </c>
      <c r="K27">
        <v>-18.131</v>
      </c>
      <c r="L27">
        <v>140.51499999999999</v>
      </c>
      <c r="M27">
        <f t="shared" si="1"/>
        <v>0</v>
      </c>
      <c r="N27" t="s">
        <v>243</v>
      </c>
      <c r="O27">
        <v>32</v>
      </c>
      <c r="P27">
        <v>175000</v>
      </c>
      <c r="Q27">
        <v>884</v>
      </c>
      <c r="R27">
        <v>293</v>
      </c>
      <c r="S27">
        <v>61</v>
      </c>
      <c r="T27" s="17">
        <v>9.5714069164053015</v>
      </c>
      <c r="U27" s="17">
        <v>0.46873926231571317</v>
      </c>
      <c r="V27" s="17">
        <v>-90.251685264218921</v>
      </c>
      <c r="W27" s="17">
        <v>1.7141106583094607E-2</v>
      </c>
      <c r="X27" s="17">
        <v>0.83523445606556557</v>
      </c>
      <c r="Y27" s="17">
        <v>4.1851799299351559E-2</v>
      </c>
      <c r="Z27" s="17">
        <v>3.5690219064643398</v>
      </c>
      <c r="AA27" s="17">
        <v>0.20024140679969984</v>
      </c>
      <c r="AB27" s="17">
        <v>0.42925193064687334</v>
      </c>
      <c r="AC27" s="17">
        <v>9.2513746082888676E-2</v>
      </c>
      <c r="AD27" s="17">
        <v>1.117797774098181</v>
      </c>
    </row>
    <row r="28" spans="1:30">
      <c r="A28">
        <v>27</v>
      </c>
      <c r="B28">
        <v>27</v>
      </c>
      <c r="C28">
        <v>980070</v>
      </c>
      <c r="D28" s="2">
        <v>41656.946866203703</v>
      </c>
      <c r="E28">
        <v>71.88</v>
      </c>
      <c r="F28">
        <v>35.94</v>
      </c>
      <c r="G28">
        <v>-135</v>
      </c>
      <c r="H28">
        <v>-90.2</v>
      </c>
      <c r="I28">
        <f t="shared" si="0"/>
        <v>13.5</v>
      </c>
      <c r="J28">
        <v>-75.933000000000007</v>
      </c>
      <c r="K28">
        <v>-18.131</v>
      </c>
      <c r="L28">
        <v>140.51499999999999</v>
      </c>
      <c r="M28">
        <f t="shared" si="1"/>
        <v>0</v>
      </c>
      <c r="N28" t="s">
        <v>243</v>
      </c>
      <c r="O28">
        <v>32</v>
      </c>
      <c r="P28">
        <v>175000</v>
      </c>
      <c r="Q28">
        <v>884</v>
      </c>
      <c r="R28">
        <v>284</v>
      </c>
      <c r="S28">
        <v>52</v>
      </c>
      <c r="T28" s="17">
        <v>10.603194044360951</v>
      </c>
      <c r="U28" s="17">
        <v>0.52761165103510232</v>
      </c>
      <c r="V28" s="17">
        <v>-90.270473007902112</v>
      </c>
      <c r="W28" s="17">
        <v>1.9616156057763883E-2</v>
      </c>
      <c r="X28" s="17">
        <v>0.91966117955439175</v>
      </c>
      <c r="Y28" s="17">
        <v>4.8553519187778005E-2</v>
      </c>
      <c r="Z28" s="17">
        <v>3.8626241500611482</v>
      </c>
      <c r="AA28" s="17">
        <v>0.25067948116141964</v>
      </c>
      <c r="AB28" s="17">
        <v>0.39272883901808775</v>
      </c>
      <c r="AC28" s="17">
        <v>0.11145224305702457</v>
      </c>
      <c r="AD28" s="17">
        <v>1.2128117058592089</v>
      </c>
    </row>
    <row r="29" spans="1:30">
      <c r="A29">
        <v>28</v>
      </c>
      <c r="B29">
        <v>28</v>
      </c>
      <c r="C29">
        <v>980070</v>
      </c>
      <c r="D29" s="2">
        <v>41656.957185185187</v>
      </c>
      <c r="E29">
        <v>71.88</v>
      </c>
      <c r="F29">
        <v>35.94</v>
      </c>
      <c r="G29">
        <v>-135</v>
      </c>
      <c r="H29">
        <v>-90.2</v>
      </c>
      <c r="I29">
        <f t="shared" si="0"/>
        <v>13.5</v>
      </c>
      <c r="J29">
        <v>-78.283000000000001</v>
      </c>
      <c r="K29">
        <v>-16.780999999999999</v>
      </c>
      <c r="L29">
        <v>140.51499999999999</v>
      </c>
      <c r="M29">
        <f t="shared" si="1"/>
        <v>0</v>
      </c>
      <c r="N29" t="s">
        <v>243</v>
      </c>
      <c r="O29">
        <v>32</v>
      </c>
      <c r="P29">
        <v>175000</v>
      </c>
      <c r="Q29">
        <v>884</v>
      </c>
      <c r="R29">
        <v>273</v>
      </c>
      <c r="S29">
        <v>56</v>
      </c>
      <c r="T29" s="17">
        <v>9.9568488037375982</v>
      </c>
      <c r="U29" s="17">
        <v>0.51132227885536563</v>
      </c>
      <c r="V29" s="17">
        <v>-90.202222765018831</v>
      </c>
      <c r="W29" s="17">
        <v>1.9983071716287527E-2</v>
      </c>
      <c r="X29" s="17">
        <v>0.91510249513722985</v>
      </c>
      <c r="Y29" s="17">
        <v>4.9190899410889721E-2</v>
      </c>
      <c r="Z29" s="17">
        <v>3.6847643349417183</v>
      </c>
      <c r="AA29" s="17">
        <v>0.23171045703712845</v>
      </c>
      <c r="AB29" s="17">
        <v>0.395450703769815</v>
      </c>
      <c r="AC29" s="17">
        <v>0.10676470479464002</v>
      </c>
      <c r="AD29" s="17">
        <v>1.2019981061547285</v>
      </c>
    </row>
    <row r="30" spans="1:30">
      <c r="A30">
        <v>29</v>
      </c>
      <c r="B30">
        <v>29</v>
      </c>
      <c r="C30">
        <v>980070</v>
      </c>
      <c r="D30" s="2">
        <v>41656.967518750003</v>
      </c>
      <c r="E30">
        <v>71.88</v>
      </c>
      <c r="F30">
        <v>35.94</v>
      </c>
      <c r="G30">
        <v>-135</v>
      </c>
      <c r="H30">
        <v>-90.2</v>
      </c>
      <c r="I30">
        <f t="shared" si="0"/>
        <v>13.5</v>
      </c>
      <c r="J30">
        <v>-77.783000000000001</v>
      </c>
      <c r="K30">
        <v>-16.780999999999999</v>
      </c>
      <c r="L30">
        <v>140.51499999999999</v>
      </c>
      <c r="M30">
        <f t="shared" si="1"/>
        <v>0</v>
      </c>
      <c r="N30" t="s">
        <v>243</v>
      </c>
      <c r="O30">
        <v>32</v>
      </c>
      <c r="P30">
        <v>175000</v>
      </c>
      <c r="Q30">
        <v>882</v>
      </c>
      <c r="R30">
        <v>311</v>
      </c>
      <c r="S30">
        <v>50</v>
      </c>
      <c r="T30" s="17">
        <v>12.14207116984471</v>
      </c>
      <c r="U30" s="17">
        <v>0.60097858530276782</v>
      </c>
      <c r="V30" s="17">
        <v>-90.18630995107614</v>
      </c>
      <c r="W30" s="17">
        <v>1.9952801113446671E-2</v>
      </c>
      <c r="X30" s="17">
        <v>0.95949370351783358</v>
      </c>
      <c r="Y30" s="17">
        <v>4.9277448044761141E-2</v>
      </c>
      <c r="Z30" s="17">
        <v>3.6661460959220524</v>
      </c>
      <c r="AA30" s="17">
        <v>0.26541007936529681</v>
      </c>
      <c r="AB30" s="17">
        <v>0.48917270183222183</v>
      </c>
      <c r="AC30" s="17">
        <v>0.12410868909815456</v>
      </c>
      <c r="AD30" s="17">
        <v>1.3132508896390884</v>
      </c>
    </row>
    <row r="31" spans="1:30">
      <c r="A31">
        <v>30</v>
      </c>
      <c r="B31">
        <v>30</v>
      </c>
      <c r="C31">
        <v>980070</v>
      </c>
      <c r="D31" s="2">
        <v>41656.977906250002</v>
      </c>
      <c r="E31">
        <v>71.88</v>
      </c>
      <c r="F31">
        <v>35.94</v>
      </c>
      <c r="G31">
        <v>-135</v>
      </c>
      <c r="H31">
        <v>-90.2</v>
      </c>
      <c r="I31">
        <f t="shared" si="0"/>
        <v>13.5</v>
      </c>
      <c r="J31">
        <v>-77.283000000000001</v>
      </c>
      <c r="K31">
        <v>-16.780999999999999</v>
      </c>
      <c r="L31">
        <v>140.51499999999999</v>
      </c>
      <c r="M31">
        <f t="shared" si="1"/>
        <v>0</v>
      </c>
      <c r="N31" t="s">
        <v>243</v>
      </c>
      <c r="O31">
        <v>32</v>
      </c>
      <c r="P31">
        <v>175000</v>
      </c>
      <c r="Q31">
        <v>881</v>
      </c>
      <c r="R31">
        <v>269</v>
      </c>
      <c r="S31">
        <v>58</v>
      </c>
      <c r="T31" s="17">
        <v>10.877593056479839</v>
      </c>
      <c r="U31" s="17">
        <v>0.39979162134705537</v>
      </c>
      <c r="V31" s="17">
        <v>-90.101167188622924</v>
      </c>
      <c r="W31" s="17">
        <v>1.6403786049128236E-2</v>
      </c>
      <c r="X31" s="17">
        <v>1.0161699501796555</v>
      </c>
      <c r="Y31" s="17">
        <v>4.1109643975348421E-2</v>
      </c>
      <c r="Z31" s="17">
        <v>4.2444184784193988</v>
      </c>
      <c r="AA31" s="17">
        <v>0.19736907812176624</v>
      </c>
      <c r="AB31" s="17">
        <v>0.27422455015724362</v>
      </c>
      <c r="AC31" s="17">
        <v>9.3536388469831228E-2</v>
      </c>
      <c r="AD31" s="17">
        <v>0.90205154667392939</v>
      </c>
    </row>
    <row r="32" spans="1:30">
      <c r="A32">
        <v>31</v>
      </c>
      <c r="B32">
        <v>31</v>
      </c>
      <c r="C32">
        <v>980070</v>
      </c>
      <c r="D32" s="2">
        <v>41656.988193865742</v>
      </c>
      <c r="E32">
        <v>71.88</v>
      </c>
      <c r="F32">
        <v>35.94</v>
      </c>
      <c r="G32">
        <v>-135</v>
      </c>
      <c r="H32">
        <v>-90.2</v>
      </c>
      <c r="I32">
        <f t="shared" si="0"/>
        <v>13.5</v>
      </c>
      <c r="J32">
        <v>-76.783000000000001</v>
      </c>
      <c r="K32">
        <v>-16.780999999999999</v>
      </c>
      <c r="L32">
        <v>140.51499999999999</v>
      </c>
      <c r="M32">
        <f t="shared" si="1"/>
        <v>0</v>
      </c>
      <c r="N32" t="s">
        <v>243</v>
      </c>
      <c r="O32">
        <v>32</v>
      </c>
      <c r="P32">
        <v>175000</v>
      </c>
      <c r="Q32">
        <v>878</v>
      </c>
      <c r="R32">
        <v>255</v>
      </c>
      <c r="S32">
        <v>61</v>
      </c>
      <c r="T32" s="17">
        <v>10.424269991228792</v>
      </c>
      <c r="U32" s="17">
        <v>0.41576047788171838</v>
      </c>
      <c r="V32" s="17">
        <v>-90.131611868845852</v>
      </c>
      <c r="W32" s="17">
        <v>1.6073108112088081E-2</v>
      </c>
      <c r="X32" s="17">
        <v>0.9270488273397508</v>
      </c>
      <c r="Y32" s="17">
        <v>3.9010423941958104E-2</v>
      </c>
      <c r="Z32" s="17">
        <v>3.7769013385267094</v>
      </c>
      <c r="AA32" s="17">
        <v>0.18927482213466074</v>
      </c>
      <c r="AB32" s="17">
        <v>0.35767229241288601</v>
      </c>
      <c r="AC32" s="17">
        <v>8.9415225402159668E-2</v>
      </c>
      <c r="AD32" s="17">
        <v>0.97121156075205251</v>
      </c>
    </row>
    <row r="33" spans="1:30">
      <c r="A33">
        <v>32</v>
      </c>
      <c r="B33">
        <v>32</v>
      </c>
      <c r="C33">
        <v>980070</v>
      </c>
      <c r="D33" s="2">
        <v>41656.998446990743</v>
      </c>
      <c r="E33">
        <v>71.88</v>
      </c>
      <c r="F33">
        <v>35.94</v>
      </c>
      <c r="G33">
        <v>-135</v>
      </c>
      <c r="H33">
        <v>-90.2</v>
      </c>
      <c r="I33">
        <f t="shared" si="0"/>
        <v>13.5</v>
      </c>
      <c r="J33">
        <v>-76.283000000000001</v>
      </c>
      <c r="K33">
        <v>-16.780999999999999</v>
      </c>
      <c r="L33">
        <v>140.51499999999999</v>
      </c>
      <c r="M33">
        <f t="shared" si="1"/>
        <v>0</v>
      </c>
      <c r="N33" t="s">
        <v>243</v>
      </c>
      <c r="O33">
        <v>32</v>
      </c>
      <c r="P33">
        <v>175000</v>
      </c>
      <c r="Q33">
        <v>880</v>
      </c>
      <c r="R33">
        <v>268</v>
      </c>
      <c r="S33">
        <v>55</v>
      </c>
      <c r="T33" s="17">
        <v>9.8012310736185881</v>
      </c>
      <c r="U33" s="17">
        <v>0.39604286166291586</v>
      </c>
      <c r="V33" s="17">
        <v>-90.11436719886629</v>
      </c>
      <c r="W33" s="17">
        <v>1.5598808499727248E-2</v>
      </c>
      <c r="X33" s="17">
        <v>0.89744594833016478</v>
      </c>
      <c r="Y33" s="17">
        <v>3.8176992404794656E-2</v>
      </c>
      <c r="Z33" s="17">
        <v>3.7673583142758429</v>
      </c>
      <c r="AA33" s="17">
        <v>0.1733940169548509</v>
      </c>
      <c r="AB33" s="17">
        <v>0.43903934242097487</v>
      </c>
      <c r="AC33" s="17">
        <v>8.4769678126277809E-2</v>
      </c>
      <c r="AD33" s="17">
        <v>0.93143961138135745</v>
      </c>
    </row>
    <row r="34" spans="1:30">
      <c r="A34">
        <v>33</v>
      </c>
      <c r="B34">
        <v>33</v>
      </c>
      <c r="C34">
        <v>980070</v>
      </c>
      <c r="D34" s="2">
        <v>41657.008728703702</v>
      </c>
      <c r="E34">
        <v>71.88</v>
      </c>
      <c r="F34">
        <v>35.94</v>
      </c>
      <c r="G34">
        <v>-135</v>
      </c>
      <c r="H34">
        <v>-90.2</v>
      </c>
      <c r="I34">
        <f t="shared" ref="I34:I65" si="2" xml:space="preserve">  13.5</f>
        <v>13.5</v>
      </c>
      <c r="J34">
        <v>-75.933000000000007</v>
      </c>
      <c r="K34">
        <v>-16.780999999999999</v>
      </c>
      <c r="L34">
        <v>140.51499999999999</v>
      </c>
      <c r="M34">
        <f t="shared" ref="M34:M65" si="3" xml:space="preserve">   0</f>
        <v>0</v>
      </c>
      <c r="N34" t="s">
        <v>243</v>
      </c>
      <c r="O34">
        <v>32</v>
      </c>
      <c r="P34">
        <v>175000</v>
      </c>
      <c r="Q34">
        <v>880</v>
      </c>
      <c r="R34">
        <v>276</v>
      </c>
      <c r="S34">
        <v>52</v>
      </c>
      <c r="T34" s="17">
        <v>10.213979295721586</v>
      </c>
      <c r="U34" s="17">
        <v>0.5438075687673759</v>
      </c>
      <c r="V34" s="17">
        <v>-90.213059355705894</v>
      </c>
      <c r="W34" s="17">
        <v>2.0441140277397758E-2</v>
      </c>
      <c r="X34" s="17">
        <v>0.90984492170863274</v>
      </c>
      <c r="Y34" s="17">
        <v>5.1089851913754092E-2</v>
      </c>
      <c r="Z34" s="17">
        <v>3.8204833840367023</v>
      </c>
      <c r="AA34" s="17">
        <v>0.2459778593306749</v>
      </c>
      <c r="AB34" s="17">
        <v>0.46993627130818905</v>
      </c>
      <c r="AC34" s="17">
        <v>0.11366086760660392</v>
      </c>
      <c r="AD34" s="17">
        <v>1.2478806528724047</v>
      </c>
    </row>
    <row r="35" spans="1:30">
      <c r="A35">
        <v>34</v>
      </c>
      <c r="B35">
        <v>34</v>
      </c>
      <c r="C35">
        <v>980070</v>
      </c>
      <c r="D35" s="2">
        <v>41657.019004745373</v>
      </c>
      <c r="E35">
        <v>71.88</v>
      </c>
      <c r="F35">
        <v>35.94</v>
      </c>
      <c r="G35">
        <v>-135</v>
      </c>
      <c r="H35">
        <v>-90.2</v>
      </c>
      <c r="I35">
        <f t="shared" si="2"/>
        <v>13.5</v>
      </c>
      <c r="J35">
        <v>-78.283000000000001</v>
      </c>
      <c r="K35">
        <v>-17.780999999999999</v>
      </c>
      <c r="L35">
        <v>140.51499999999999</v>
      </c>
      <c r="M35">
        <f t="shared" si="3"/>
        <v>0</v>
      </c>
      <c r="N35" t="s">
        <v>243</v>
      </c>
      <c r="O35">
        <v>32</v>
      </c>
      <c r="P35">
        <v>175000</v>
      </c>
      <c r="Q35">
        <v>880</v>
      </c>
      <c r="R35">
        <v>297</v>
      </c>
      <c r="S35">
        <v>61</v>
      </c>
      <c r="T35" s="17">
        <v>12.766336954174523</v>
      </c>
      <c r="U35" s="17">
        <v>0.45780082778034642</v>
      </c>
      <c r="V35" s="17">
        <v>-90.181557633960736</v>
      </c>
      <c r="W35" s="17">
        <v>1.598514220842772E-2</v>
      </c>
      <c r="X35" s="17">
        <v>1.0285275232873299</v>
      </c>
      <c r="Y35" s="17">
        <v>3.9688864704886237E-2</v>
      </c>
      <c r="Z35" s="17">
        <v>4.33606074250822</v>
      </c>
      <c r="AA35" s="17">
        <v>0.22804798012672395</v>
      </c>
      <c r="AB35" s="17">
        <v>0.3215829004366893</v>
      </c>
      <c r="AC35" s="17">
        <v>0.1020355030872713</v>
      </c>
      <c r="AD35" s="17">
        <v>0.97616838199726075</v>
      </c>
    </row>
    <row r="36" spans="1:30">
      <c r="A36">
        <v>35</v>
      </c>
      <c r="B36">
        <v>35</v>
      </c>
      <c r="C36">
        <v>980070</v>
      </c>
      <c r="D36" s="2">
        <v>41657.029314814812</v>
      </c>
      <c r="E36">
        <v>71.88</v>
      </c>
      <c r="F36">
        <v>35.94</v>
      </c>
      <c r="G36">
        <v>-135</v>
      </c>
      <c r="H36">
        <v>-90.2</v>
      </c>
      <c r="I36">
        <f t="shared" si="2"/>
        <v>13.5</v>
      </c>
      <c r="J36">
        <v>-78.283000000000001</v>
      </c>
      <c r="K36">
        <v>-17.530999999999999</v>
      </c>
      <c r="L36">
        <v>140.51499999999999</v>
      </c>
      <c r="M36">
        <f t="shared" si="3"/>
        <v>0</v>
      </c>
      <c r="N36" t="s">
        <v>243</v>
      </c>
      <c r="O36">
        <v>32</v>
      </c>
      <c r="P36">
        <v>175000</v>
      </c>
      <c r="Q36">
        <v>885</v>
      </c>
      <c r="R36">
        <v>302</v>
      </c>
      <c r="S36">
        <v>55</v>
      </c>
      <c r="T36" s="17">
        <v>11.06874646949602</v>
      </c>
      <c r="U36" s="17">
        <v>0.50720559288258549</v>
      </c>
      <c r="V36" s="17">
        <v>-90.185268210961212</v>
      </c>
      <c r="W36" s="17">
        <v>1.8185997048908682E-2</v>
      </c>
      <c r="X36" s="17">
        <v>0.93268720012933626</v>
      </c>
      <c r="Y36" s="17">
        <v>4.4641523981245566E-2</v>
      </c>
      <c r="Z36" s="17">
        <v>3.9928500932800897</v>
      </c>
      <c r="AA36" s="17">
        <v>0.23171921014096422</v>
      </c>
      <c r="AB36" s="17">
        <v>0.32918159766270394</v>
      </c>
      <c r="AC36" s="17">
        <v>0.1061155281115251</v>
      </c>
      <c r="AD36" s="17">
        <v>1.1454944585393956</v>
      </c>
    </row>
    <row r="37" spans="1:30">
      <c r="A37">
        <v>36</v>
      </c>
      <c r="B37">
        <v>36</v>
      </c>
      <c r="C37">
        <v>980070</v>
      </c>
      <c r="D37" s="2">
        <v>41657.039654745371</v>
      </c>
      <c r="E37">
        <v>71.88</v>
      </c>
      <c r="F37">
        <v>35.94</v>
      </c>
      <c r="G37">
        <v>-135</v>
      </c>
      <c r="H37">
        <v>-90.2</v>
      </c>
      <c r="I37">
        <f t="shared" si="2"/>
        <v>13.5</v>
      </c>
      <c r="J37">
        <v>-78.283000000000001</v>
      </c>
      <c r="K37">
        <v>-17.280999999999999</v>
      </c>
      <c r="L37">
        <v>140.51499999999999</v>
      </c>
      <c r="M37">
        <f t="shared" si="3"/>
        <v>0</v>
      </c>
      <c r="N37" t="s">
        <v>243</v>
      </c>
      <c r="O37">
        <v>32</v>
      </c>
      <c r="P37">
        <v>175000</v>
      </c>
      <c r="Q37">
        <v>885</v>
      </c>
      <c r="R37">
        <v>262</v>
      </c>
      <c r="S37">
        <v>61</v>
      </c>
      <c r="T37" s="17">
        <v>8.9893929715515384</v>
      </c>
      <c r="U37" s="17">
        <v>0.32557423494448456</v>
      </c>
      <c r="V37" s="17">
        <v>-90.186926759748516</v>
      </c>
      <c r="W37" s="17">
        <v>1.3493667456965619E-2</v>
      </c>
      <c r="X37" s="17">
        <v>0.86275443352511583</v>
      </c>
      <c r="Y37" s="17">
        <v>3.3093222724609621E-2</v>
      </c>
      <c r="Z37" s="17">
        <v>3.5834812670245935</v>
      </c>
      <c r="AA37" s="17">
        <v>0.14622188121230281</v>
      </c>
      <c r="AB37" s="17">
        <v>0.41541152353396982</v>
      </c>
      <c r="AC37" s="17">
        <v>6.8841487655291647E-2</v>
      </c>
      <c r="AD37" s="17">
        <v>0.79742764644839981</v>
      </c>
    </row>
    <row r="38" spans="1:30">
      <c r="A38">
        <v>37</v>
      </c>
      <c r="B38">
        <v>37</v>
      </c>
      <c r="C38">
        <v>980070</v>
      </c>
      <c r="D38" s="2">
        <v>41657.049985069447</v>
      </c>
      <c r="E38">
        <v>71.88</v>
      </c>
      <c r="F38">
        <v>35.94</v>
      </c>
      <c r="G38">
        <v>-135</v>
      </c>
      <c r="H38">
        <v>-90.2</v>
      </c>
      <c r="I38">
        <f t="shared" si="2"/>
        <v>13.5</v>
      </c>
      <c r="J38">
        <v>-78.283000000000001</v>
      </c>
      <c r="K38">
        <v>-17.030999999999999</v>
      </c>
      <c r="L38">
        <v>140.51499999999999</v>
      </c>
      <c r="M38">
        <f t="shared" si="3"/>
        <v>0</v>
      </c>
      <c r="N38" t="s">
        <v>243</v>
      </c>
      <c r="O38">
        <v>32</v>
      </c>
      <c r="P38">
        <v>175000</v>
      </c>
      <c r="Q38">
        <v>883</v>
      </c>
      <c r="R38">
        <v>288</v>
      </c>
      <c r="S38">
        <v>53</v>
      </c>
      <c r="T38" s="17">
        <v>9.6331351149988507</v>
      </c>
      <c r="U38" s="17">
        <v>0.49419020695628479</v>
      </c>
      <c r="V38" s="17">
        <v>-90.224081920848036</v>
      </c>
      <c r="W38" s="17">
        <v>2.0989999737665237E-2</v>
      </c>
      <c r="X38" s="17">
        <v>0.94394292409659197</v>
      </c>
      <c r="Y38" s="17">
        <v>5.2128323083174541E-2</v>
      </c>
      <c r="Z38" s="17">
        <v>3.7019268002435974</v>
      </c>
      <c r="AA38" s="17">
        <v>0.24053152035161576</v>
      </c>
      <c r="AB38" s="17">
        <v>0.38178609815681291</v>
      </c>
      <c r="AC38" s="17">
        <v>0.10828422938856647</v>
      </c>
      <c r="AD38" s="17">
        <v>1.1791045530023117</v>
      </c>
    </row>
    <row r="39" spans="1:30">
      <c r="A39">
        <v>38</v>
      </c>
      <c r="B39">
        <v>38</v>
      </c>
      <c r="C39">
        <v>980070</v>
      </c>
      <c r="D39" s="2">
        <v>41657.060290046298</v>
      </c>
      <c r="E39">
        <v>71.88</v>
      </c>
      <c r="F39">
        <v>35.94</v>
      </c>
      <c r="G39">
        <v>-135</v>
      </c>
      <c r="H39">
        <v>-90.2</v>
      </c>
      <c r="I39">
        <f t="shared" si="2"/>
        <v>13.5</v>
      </c>
      <c r="J39">
        <v>-78.283000000000001</v>
      </c>
      <c r="K39">
        <v>-16.530999999999999</v>
      </c>
      <c r="L39">
        <v>140.51499999999999</v>
      </c>
      <c r="M39">
        <f t="shared" si="3"/>
        <v>0</v>
      </c>
      <c r="N39" t="s">
        <v>243</v>
      </c>
      <c r="O39">
        <v>32</v>
      </c>
      <c r="P39">
        <v>175000</v>
      </c>
      <c r="Q39">
        <v>881</v>
      </c>
      <c r="R39">
        <v>297</v>
      </c>
      <c r="S39">
        <v>48</v>
      </c>
      <c r="T39" s="17">
        <v>10.910952032739226</v>
      </c>
      <c r="U39" s="17">
        <v>0.52731742323775799</v>
      </c>
      <c r="V39" s="17">
        <v>-90.201073307875177</v>
      </c>
      <c r="W39" s="17">
        <v>1.8522488252537848E-2</v>
      </c>
      <c r="X39" s="17">
        <v>0.90608255715725516</v>
      </c>
      <c r="Y39" s="17">
        <v>4.4951232196594776E-2</v>
      </c>
      <c r="Z39" s="17">
        <v>3.6086305194719421</v>
      </c>
      <c r="AA39" s="17">
        <v>0.23046959943003925</v>
      </c>
      <c r="AB39" s="17">
        <v>0.33326546071646329</v>
      </c>
      <c r="AC39" s="17">
        <v>0.10564607862536628</v>
      </c>
      <c r="AD39" s="17">
        <v>1.2184821806240254</v>
      </c>
    </row>
    <row r="40" spans="1:30">
      <c r="A40">
        <v>39</v>
      </c>
      <c r="B40">
        <v>39</v>
      </c>
      <c r="C40">
        <v>980070</v>
      </c>
      <c r="D40" s="2">
        <v>41657.070585995367</v>
      </c>
      <c r="E40">
        <v>71.88</v>
      </c>
      <c r="F40">
        <v>35.94</v>
      </c>
      <c r="G40">
        <v>-135</v>
      </c>
      <c r="H40">
        <v>-90.2</v>
      </c>
      <c r="I40">
        <f t="shared" si="2"/>
        <v>13.5</v>
      </c>
      <c r="J40">
        <v>-78.283000000000001</v>
      </c>
      <c r="K40">
        <v>-16.280999999999999</v>
      </c>
      <c r="L40">
        <v>140.51499999999999</v>
      </c>
      <c r="M40">
        <f t="shared" si="3"/>
        <v>0</v>
      </c>
      <c r="N40" t="s">
        <v>243</v>
      </c>
      <c r="O40">
        <v>32</v>
      </c>
      <c r="P40">
        <v>175000</v>
      </c>
      <c r="Q40">
        <v>883</v>
      </c>
      <c r="R40">
        <v>276</v>
      </c>
      <c r="S40">
        <v>46</v>
      </c>
      <c r="T40" s="17">
        <v>11.296804475773165</v>
      </c>
      <c r="U40" s="17">
        <v>0.50708579701211853</v>
      </c>
      <c r="V40" s="17">
        <v>-90.155749289026815</v>
      </c>
      <c r="W40" s="17">
        <v>1.8144000098157882E-2</v>
      </c>
      <c r="X40" s="17">
        <v>0.95878314014277399</v>
      </c>
      <c r="Y40" s="17">
        <v>4.480010010499387E-2</v>
      </c>
      <c r="Z40" s="17">
        <v>3.4696728280882008</v>
      </c>
      <c r="AA40" s="17">
        <v>0.22151345592737315</v>
      </c>
      <c r="AB40" s="17">
        <v>0.49091481425229677</v>
      </c>
      <c r="AC40" s="17">
        <v>0.10594360613070705</v>
      </c>
      <c r="AD40" s="17">
        <v>1.1430360910292885</v>
      </c>
    </row>
    <row r="41" spans="1:30">
      <c r="A41">
        <v>40</v>
      </c>
      <c r="B41">
        <v>40</v>
      </c>
      <c r="C41">
        <v>980070</v>
      </c>
      <c r="D41" s="2">
        <v>41657.080926388888</v>
      </c>
      <c r="E41">
        <v>71.88</v>
      </c>
      <c r="F41">
        <v>35.94</v>
      </c>
      <c r="G41">
        <v>-135</v>
      </c>
      <c r="H41">
        <v>-90.2</v>
      </c>
      <c r="I41">
        <f t="shared" si="2"/>
        <v>13.5</v>
      </c>
      <c r="J41">
        <v>-78.283000000000001</v>
      </c>
      <c r="K41">
        <v>-16.030999999999999</v>
      </c>
      <c r="L41">
        <v>140.51499999999999</v>
      </c>
      <c r="M41">
        <f t="shared" si="3"/>
        <v>0</v>
      </c>
      <c r="N41" t="s">
        <v>243</v>
      </c>
      <c r="O41">
        <v>32</v>
      </c>
      <c r="P41">
        <v>175000</v>
      </c>
      <c r="Q41">
        <v>878</v>
      </c>
      <c r="R41">
        <v>253</v>
      </c>
      <c r="S41">
        <v>61</v>
      </c>
      <c r="T41" s="17">
        <v>10.31652345679038</v>
      </c>
      <c r="U41" s="17">
        <v>0.35844270296872643</v>
      </c>
      <c r="V41" s="17">
        <v>-90.16528292117134</v>
      </c>
      <c r="W41" s="17">
        <v>1.4869403508437537E-2</v>
      </c>
      <c r="X41" s="17">
        <v>0.98903056602817485</v>
      </c>
      <c r="Y41" s="17">
        <v>3.7318488692100561E-2</v>
      </c>
      <c r="Z41" s="17">
        <v>3.8853806051588515</v>
      </c>
      <c r="AA41" s="17">
        <v>0.17556867724653932</v>
      </c>
      <c r="AB41" s="17">
        <v>0.36242910049623317</v>
      </c>
      <c r="AC41" s="17">
        <v>8.0930417081902739E-2</v>
      </c>
      <c r="AD41" s="17">
        <v>0.82707447530902067</v>
      </c>
    </row>
    <row r="42" spans="1:30">
      <c r="A42">
        <v>41</v>
      </c>
      <c r="B42">
        <v>41</v>
      </c>
      <c r="C42">
        <v>980070</v>
      </c>
      <c r="D42" s="2">
        <v>41657.091190740743</v>
      </c>
      <c r="E42">
        <v>71.88</v>
      </c>
      <c r="F42">
        <v>35.94</v>
      </c>
      <c r="G42">
        <v>-135</v>
      </c>
      <c r="H42">
        <v>-90.2</v>
      </c>
      <c r="I42">
        <f t="shared" si="2"/>
        <v>13.5</v>
      </c>
      <c r="J42">
        <v>-78.283000000000001</v>
      </c>
      <c r="K42">
        <v>-15.781000000000001</v>
      </c>
      <c r="L42">
        <v>140.51499999999999</v>
      </c>
      <c r="M42">
        <f t="shared" si="3"/>
        <v>0</v>
      </c>
      <c r="N42" t="s">
        <v>243</v>
      </c>
      <c r="O42">
        <v>32</v>
      </c>
      <c r="P42">
        <v>175000</v>
      </c>
      <c r="Q42">
        <v>879</v>
      </c>
      <c r="R42">
        <v>297</v>
      </c>
      <c r="S42">
        <v>45</v>
      </c>
      <c r="T42" s="17">
        <v>10.487480072657617</v>
      </c>
      <c r="U42" s="17">
        <v>0.54769522240523638</v>
      </c>
      <c r="V42" s="17">
        <v>-90.166491539183653</v>
      </c>
      <c r="W42" s="17">
        <v>2.0589309079734559E-2</v>
      </c>
      <c r="X42" s="17">
        <v>0.92591377089634352</v>
      </c>
      <c r="Y42" s="17">
        <v>5.062674474626111E-2</v>
      </c>
      <c r="Z42" s="17">
        <v>3.7896902099780774</v>
      </c>
      <c r="AA42" s="17">
        <v>0.2449252802119454</v>
      </c>
      <c r="AB42" s="17">
        <v>0.42377220296129836</v>
      </c>
      <c r="AC42" s="17">
        <v>0.11504598817603628</v>
      </c>
      <c r="AD42" s="17">
        <v>1.2583211447559766</v>
      </c>
    </row>
    <row r="43" spans="1:30">
      <c r="A43">
        <v>42</v>
      </c>
      <c r="B43">
        <v>42</v>
      </c>
      <c r="C43">
        <v>980070</v>
      </c>
      <c r="D43" s="2">
        <v>41657.101455902775</v>
      </c>
      <c r="E43">
        <v>71.88</v>
      </c>
      <c r="F43">
        <v>35.94</v>
      </c>
      <c r="G43">
        <v>-135</v>
      </c>
      <c r="H43">
        <v>-90.2</v>
      </c>
      <c r="I43">
        <f t="shared" si="2"/>
        <v>13.5</v>
      </c>
      <c r="J43">
        <v>-78.283000000000001</v>
      </c>
      <c r="K43">
        <v>-15.531000000000001</v>
      </c>
      <c r="L43">
        <v>140.51499999999999</v>
      </c>
      <c r="M43">
        <f t="shared" si="3"/>
        <v>0</v>
      </c>
      <c r="N43" t="s">
        <v>243</v>
      </c>
      <c r="O43">
        <v>32</v>
      </c>
      <c r="P43">
        <v>175000</v>
      </c>
      <c r="Q43">
        <v>880</v>
      </c>
      <c r="R43">
        <v>283</v>
      </c>
      <c r="S43">
        <v>66</v>
      </c>
      <c r="T43" s="17">
        <v>9.0771499343907109</v>
      </c>
      <c r="U43" s="17">
        <v>0.39149423665885141</v>
      </c>
      <c r="V43" s="17">
        <v>-90.151775159955477</v>
      </c>
      <c r="W43" s="17">
        <v>1.4569616500046961E-2</v>
      </c>
      <c r="X43" s="17">
        <v>0.81011484427106395</v>
      </c>
      <c r="Y43" s="17">
        <v>3.554842549227067E-2</v>
      </c>
      <c r="Z43" s="17">
        <v>3.413995201131125</v>
      </c>
      <c r="AA43" s="17">
        <v>0.1590717338244895</v>
      </c>
      <c r="AB43" s="17">
        <v>0.33614576010728681</v>
      </c>
      <c r="AC43" s="17">
        <v>7.6033821166758928E-2</v>
      </c>
      <c r="AD43" s="17">
        <v>0.96066843975492644</v>
      </c>
    </row>
    <row r="44" spans="1:30">
      <c r="A44">
        <v>43</v>
      </c>
      <c r="B44">
        <v>1</v>
      </c>
      <c r="C44">
        <v>980070</v>
      </c>
      <c r="D44" s="2">
        <v>41657.925125462963</v>
      </c>
      <c r="E44">
        <v>71.88</v>
      </c>
      <c r="F44">
        <v>35.94</v>
      </c>
      <c r="G44">
        <v>-135</v>
      </c>
      <c r="H44">
        <v>-90.2</v>
      </c>
      <c r="I44">
        <f t="shared" si="2"/>
        <v>13.5</v>
      </c>
      <c r="J44">
        <v>-78.456999999999994</v>
      </c>
      <c r="K44">
        <v>-17.678999999999998</v>
      </c>
      <c r="L44">
        <v>178.47</v>
      </c>
      <c r="M44">
        <f t="shared" si="3"/>
        <v>0</v>
      </c>
      <c r="N44" t="s">
        <v>243</v>
      </c>
      <c r="O44">
        <v>32</v>
      </c>
      <c r="P44">
        <v>175000</v>
      </c>
      <c r="Q44">
        <v>907</v>
      </c>
      <c r="R44">
        <v>406</v>
      </c>
      <c r="S44">
        <v>64</v>
      </c>
      <c r="T44" s="17">
        <v>14.757328185704466</v>
      </c>
      <c r="U44" s="17">
        <v>0.45366273962909953</v>
      </c>
      <c r="V44" s="17">
        <v>-90.295571517004504</v>
      </c>
      <c r="W44" s="17">
        <v>9.3317913057296246E-3</v>
      </c>
      <c r="X44" s="17">
        <v>0.75113502502668172</v>
      </c>
      <c r="Y44" s="17">
        <v>2.1580254853463227E-2</v>
      </c>
      <c r="Z44" s="17">
        <v>3.3580766385990093</v>
      </c>
      <c r="AA44" s="17">
        <v>0.15704643279503916</v>
      </c>
      <c r="AB44" s="17">
        <v>0.27110001809244633</v>
      </c>
      <c r="AC44" s="17">
        <v>7.1089355145122879E-2</v>
      </c>
      <c r="AD44" s="17">
        <v>0.96306755977755742</v>
      </c>
    </row>
    <row r="45" spans="1:30">
      <c r="A45">
        <v>44</v>
      </c>
      <c r="B45">
        <v>2</v>
      </c>
      <c r="C45">
        <v>980070</v>
      </c>
      <c r="D45" s="2">
        <v>41657.935881944446</v>
      </c>
      <c r="E45">
        <v>71.88</v>
      </c>
      <c r="F45">
        <v>35.94</v>
      </c>
      <c r="G45">
        <v>-135</v>
      </c>
      <c r="H45">
        <v>-90.2</v>
      </c>
      <c r="I45">
        <f t="shared" si="2"/>
        <v>13.5</v>
      </c>
      <c r="J45">
        <v>-77.956999999999994</v>
      </c>
      <c r="K45">
        <v>-17.692</v>
      </c>
      <c r="L45">
        <v>178.47</v>
      </c>
      <c r="M45">
        <f t="shared" si="3"/>
        <v>0</v>
      </c>
      <c r="N45" t="s">
        <v>243</v>
      </c>
      <c r="O45">
        <v>32</v>
      </c>
      <c r="P45">
        <v>175000</v>
      </c>
      <c r="Q45">
        <v>910</v>
      </c>
      <c r="R45">
        <v>425</v>
      </c>
      <c r="S45">
        <v>51</v>
      </c>
      <c r="T45" s="17">
        <v>16.919086959706412</v>
      </c>
      <c r="U45" s="17">
        <v>0.68406540592840104</v>
      </c>
      <c r="V45" s="17">
        <v>-90.269344832749141</v>
      </c>
      <c r="W45" s="17">
        <v>1.3423926591891139E-2</v>
      </c>
      <c r="X45" s="17">
        <v>0.82671938374161202</v>
      </c>
      <c r="Y45" s="17">
        <v>3.1342448153716909E-2</v>
      </c>
      <c r="Z45" s="17">
        <v>3.3105729775968586</v>
      </c>
      <c r="AA45" s="17">
        <v>0.23591777519973758</v>
      </c>
      <c r="AB45" s="17">
        <v>0.42775058699545188</v>
      </c>
      <c r="AC45" s="17">
        <v>0.10890522292598655</v>
      </c>
      <c r="AD45" s="17">
        <v>1.3652079567110145</v>
      </c>
    </row>
    <row r="46" spans="1:30">
      <c r="A46">
        <v>45</v>
      </c>
      <c r="B46">
        <v>3</v>
      </c>
      <c r="C46">
        <v>980070</v>
      </c>
      <c r="D46" s="2">
        <v>41657.946510532405</v>
      </c>
      <c r="E46">
        <v>71.88</v>
      </c>
      <c r="F46">
        <v>35.94</v>
      </c>
      <c r="G46">
        <v>-135</v>
      </c>
      <c r="H46">
        <v>-90.2</v>
      </c>
      <c r="I46">
        <f t="shared" si="2"/>
        <v>13.5</v>
      </c>
      <c r="J46">
        <v>-77.456999999999994</v>
      </c>
      <c r="K46">
        <v>-17.704000000000001</v>
      </c>
      <c r="L46">
        <v>178.47</v>
      </c>
      <c r="M46">
        <f t="shared" si="3"/>
        <v>0</v>
      </c>
      <c r="N46" t="s">
        <v>243</v>
      </c>
      <c r="O46">
        <v>32</v>
      </c>
      <c r="P46">
        <v>175000</v>
      </c>
      <c r="Q46">
        <v>909</v>
      </c>
      <c r="R46">
        <v>460</v>
      </c>
      <c r="S46">
        <v>54</v>
      </c>
      <c r="T46" s="17">
        <v>17.125750157698128</v>
      </c>
      <c r="U46" s="17">
        <v>0.64107488439215055</v>
      </c>
      <c r="V46" s="17">
        <v>-90.29602428717547</v>
      </c>
      <c r="W46" s="17">
        <v>1.1894346596895386E-2</v>
      </c>
      <c r="X46" s="17">
        <v>0.79692063226470211</v>
      </c>
      <c r="Y46" s="17">
        <v>2.7875151406679479E-2</v>
      </c>
      <c r="Z46" s="17">
        <v>3.3051800470992436</v>
      </c>
      <c r="AA46" s="17">
        <v>0.2159230729359064</v>
      </c>
      <c r="AB46" s="17">
        <v>0.36505142009254726</v>
      </c>
      <c r="AC46" s="17">
        <v>9.8230927088721887E-2</v>
      </c>
      <c r="AD46" s="17">
        <v>1.2762346167634486</v>
      </c>
    </row>
    <row r="47" spans="1:30">
      <c r="A47">
        <v>46</v>
      </c>
      <c r="B47">
        <v>4</v>
      </c>
      <c r="C47">
        <v>980070</v>
      </c>
      <c r="D47" s="2">
        <v>41657.957159143516</v>
      </c>
      <c r="E47">
        <v>71.88</v>
      </c>
      <c r="F47">
        <v>35.94</v>
      </c>
      <c r="G47">
        <v>-135</v>
      </c>
      <c r="H47">
        <v>-90.2</v>
      </c>
      <c r="I47">
        <f t="shared" si="2"/>
        <v>13.5</v>
      </c>
      <c r="J47">
        <v>-76.956999999999994</v>
      </c>
      <c r="K47">
        <v>-17.716999999999999</v>
      </c>
      <c r="L47">
        <v>178.47</v>
      </c>
      <c r="M47">
        <f t="shared" si="3"/>
        <v>0</v>
      </c>
      <c r="N47" t="s">
        <v>243</v>
      </c>
      <c r="O47">
        <v>32</v>
      </c>
      <c r="P47">
        <v>175000</v>
      </c>
      <c r="Q47">
        <v>810</v>
      </c>
      <c r="R47">
        <v>446</v>
      </c>
      <c r="S47">
        <v>55</v>
      </c>
      <c r="T47" s="17">
        <v>15.702591718003243</v>
      </c>
      <c r="U47" s="17">
        <v>0.5345042097278182</v>
      </c>
      <c r="V47" s="17">
        <v>-90.297277598518676</v>
      </c>
      <c r="W47" s="17">
        <v>1.0063217007159619E-2</v>
      </c>
      <c r="X47" s="17">
        <v>0.74401507931081201</v>
      </c>
      <c r="Y47" s="17">
        <v>2.3318790925115754E-2</v>
      </c>
      <c r="Z47" s="17">
        <v>3.3863079297839809</v>
      </c>
      <c r="AA47" s="17">
        <v>0.17756405251761742</v>
      </c>
      <c r="AB47" s="17">
        <v>0.2328769831246007</v>
      </c>
      <c r="AC47" s="17">
        <v>7.9917760911813018E-2</v>
      </c>
      <c r="AD47" s="17">
        <v>1.1044402473231754</v>
      </c>
    </row>
    <row r="48" spans="1:30">
      <c r="A48">
        <v>47</v>
      </c>
      <c r="B48">
        <v>5</v>
      </c>
      <c r="C48">
        <v>980070</v>
      </c>
      <c r="D48" s="2">
        <v>41657.966737037037</v>
      </c>
      <c r="E48">
        <v>71.88</v>
      </c>
      <c r="F48">
        <v>35.94</v>
      </c>
      <c r="G48">
        <v>-135</v>
      </c>
      <c r="H48">
        <v>-90.2</v>
      </c>
      <c r="I48">
        <f t="shared" si="2"/>
        <v>13.5</v>
      </c>
      <c r="J48">
        <v>-76.456999999999994</v>
      </c>
      <c r="K48">
        <v>-17.73</v>
      </c>
      <c r="L48">
        <v>178.47</v>
      </c>
      <c r="M48">
        <f t="shared" si="3"/>
        <v>0</v>
      </c>
      <c r="N48" t="s">
        <v>243</v>
      </c>
      <c r="O48">
        <v>32</v>
      </c>
      <c r="P48">
        <v>175000</v>
      </c>
      <c r="Q48">
        <v>787</v>
      </c>
      <c r="R48">
        <v>424</v>
      </c>
      <c r="S48">
        <v>46</v>
      </c>
      <c r="T48" s="17">
        <v>15.235401820438259</v>
      </c>
      <c r="U48" s="17">
        <v>0.8110714643134499</v>
      </c>
      <c r="V48" s="17">
        <v>-90.296952289515687</v>
      </c>
      <c r="W48" s="17">
        <v>1.6414279039898998E-2</v>
      </c>
      <c r="X48" s="17">
        <v>0.77890254861045405</v>
      </c>
      <c r="Y48" s="17">
        <v>3.8450175674625726E-2</v>
      </c>
      <c r="Z48" s="17">
        <v>3.1777489666936338</v>
      </c>
      <c r="AA48" s="17">
        <v>0.27255669310048913</v>
      </c>
      <c r="AB48" s="17">
        <v>0.38198405651207301</v>
      </c>
      <c r="AC48" s="17">
        <v>0.12509476901603819</v>
      </c>
      <c r="AD48" s="17">
        <v>1.6842110227832068</v>
      </c>
    </row>
    <row r="49" spans="1:30">
      <c r="A49">
        <v>48</v>
      </c>
      <c r="B49">
        <v>6</v>
      </c>
      <c r="C49">
        <v>980070</v>
      </c>
      <c r="D49" s="2">
        <v>41657.975949305554</v>
      </c>
      <c r="E49">
        <v>71.88</v>
      </c>
      <c r="F49">
        <v>35.94</v>
      </c>
      <c r="G49">
        <v>-135</v>
      </c>
      <c r="H49">
        <v>-90.2</v>
      </c>
      <c r="I49">
        <f t="shared" si="2"/>
        <v>13.5</v>
      </c>
      <c r="J49">
        <v>-76.106999999999999</v>
      </c>
      <c r="K49">
        <v>-17.739000000000001</v>
      </c>
      <c r="L49">
        <v>178.47</v>
      </c>
      <c r="M49">
        <f t="shared" si="3"/>
        <v>0</v>
      </c>
      <c r="N49" t="s">
        <v>243</v>
      </c>
      <c r="O49">
        <v>32</v>
      </c>
      <c r="P49">
        <v>175000</v>
      </c>
      <c r="Q49">
        <v>809</v>
      </c>
      <c r="R49">
        <v>418</v>
      </c>
      <c r="S49">
        <v>51</v>
      </c>
      <c r="T49" s="17">
        <v>15.638925746931095</v>
      </c>
      <c r="U49" s="17">
        <v>0.64453569429897828</v>
      </c>
      <c r="V49" s="17">
        <v>-90.290018725931802</v>
      </c>
      <c r="W49" s="17">
        <v>1.3291836413613698E-2</v>
      </c>
      <c r="X49" s="17">
        <v>0.80031801054819418</v>
      </c>
      <c r="Y49" s="17">
        <v>3.1106252582628426E-2</v>
      </c>
      <c r="Z49" s="17">
        <v>3.3838926704584504</v>
      </c>
      <c r="AA49" s="17">
        <v>0.22782168742373193</v>
      </c>
      <c r="AB49" s="17">
        <v>0.31441546590844394</v>
      </c>
      <c r="AC49" s="17">
        <v>0.10288792270668377</v>
      </c>
      <c r="AD49" s="17">
        <v>1.330691800300394</v>
      </c>
    </row>
    <row r="50" spans="1:30">
      <c r="A50">
        <v>49</v>
      </c>
      <c r="B50">
        <v>7</v>
      </c>
      <c r="C50">
        <v>980070</v>
      </c>
      <c r="D50" s="2">
        <v>41657.985411226851</v>
      </c>
      <c r="E50">
        <v>71.88</v>
      </c>
      <c r="F50">
        <v>35.94</v>
      </c>
      <c r="G50">
        <v>-135</v>
      </c>
      <c r="H50">
        <v>-90.2</v>
      </c>
      <c r="I50">
        <f t="shared" si="2"/>
        <v>13.5</v>
      </c>
      <c r="J50">
        <v>-78.456999999999994</v>
      </c>
      <c r="K50">
        <v>-16.329000000000001</v>
      </c>
      <c r="L50">
        <v>178.47</v>
      </c>
      <c r="M50">
        <f t="shared" si="3"/>
        <v>0</v>
      </c>
      <c r="N50" t="s">
        <v>243</v>
      </c>
      <c r="O50">
        <v>32</v>
      </c>
      <c r="P50">
        <v>175000</v>
      </c>
      <c r="Q50">
        <v>810</v>
      </c>
      <c r="R50">
        <v>357</v>
      </c>
      <c r="S50">
        <v>59</v>
      </c>
      <c r="T50" s="17">
        <v>12.6180840593182</v>
      </c>
      <c r="U50" s="17">
        <v>0.47467847202616753</v>
      </c>
      <c r="V50" s="17">
        <v>-90.268627029926876</v>
      </c>
      <c r="W50" s="17">
        <v>1.2690901690899467E-2</v>
      </c>
      <c r="X50" s="17">
        <v>0.81869147787193952</v>
      </c>
      <c r="Y50" s="17">
        <v>2.9989651536822908E-2</v>
      </c>
      <c r="Z50" s="17">
        <v>3.4445591674232321</v>
      </c>
      <c r="AA50" s="17">
        <v>0.18383165520558969</v>
      </c>
      <c r="AB50" s="17">
        <v>0.34897815371562918</v>
      </c>
      <c r="AC50" s="17">
        <v>8.3818073688244538E-2</v>
      </c>
      <c r="AD50" s="17">
        <v>1.0531889192089576</v>
      </c>
    </row>
    <row r="51" spans="1:30">
      <c r="A51">
        <v>50</v>
      </c>
      <c r="B51">
        <v>8</v>
      </c>
      <c r="C51">
        <v>980070</v>
      </c>
      <c r="D51" s="2">
        <v>41657.994883796295</v>
      </c>
      <c r="E51">
        <v>71.88</v>
      </c>
      <c r="F51">
        <v>35.94</v>
      </c>
      <c r="G51">
        <v>-135</v>
      </c>
      <c r="H51">
        <v>-90.2</v>
      </c>
      <c r="I51">
        <f t="shared" si="2"/>
        <v>13.5</v>
      </c>
      <c r="J51">
        <v>-77.956999999999994</v>
      </c>
      <c r="K51">
        <v>-16.341999999999999</v>
      </c>
      <c r="L51">
        <v>178.47</v>
      </c>
      <c r="M51">
        <f t="shared" si="3"/>
        <v>0</v>
      </c>
      <c r="N51" t="s">
        <v>243</v>
      </c>
      <c r="O51">
        <v>32</v>
      </c>
      <c r="P51">
        <v>175000</v>
      </c>
      <c r="Q51">
        <v>804</v>
      </c>
      <c r="R51">
        <v>383</v>
      </c>
      <c r="S51">
        <v>56</v>
      </c>
      <c r="T51" s="17">
        <v>13.261931357634229</v>
      </c>
      <c r="U51" s="17">
        <v>0.49893969419906686</v>
      </c>
      <c r="V51" s="17">
        <v>-90.259870565152966</v>
      </c>
      <c r="W51" s="17">
        <v>1.2118693735996814E-2</v>
      </c>
      <c r="X51" s="17">
        <v>0.79158786265776704</v>
      </c>
      <c r="Y51" s="17">
        <v>2.8799615269632876E-2</v>
      </c>
      <c r="Z51" s="17">
        <v>3.7544292401984407</v>
      </c>
      <c r="AA51" s="17">
        <v>0.18977735460532222</v>
      </c>
      <c r="AB51" s="17">
        <v>0.22081257059526685</v>
      </c>
      <c r="AC51" s="17">
        <v>8.4977582594868331E-2</v>
      </c>
      <c r="AD51" s="17">
        <v>1.0802020793188101</v>
      </c>
    </row>
    <row r="52" spans="1:30">
      <c r="A52">
        <v>51</v>
      </c>
      <c r="B52">
        <v>9</v>
      </c>
      <c r="C52">
        <v>980070</v>
      </c>
      <c r="D52" s="2">
        <v>41658.004306249997</v>
      </c>
      <c r="E52">
        <v>71.88</v>
      </c>
      <c r="F52">
        <v>35.94</v>
      </c>
      <c r="G52">
        <v>-135</v>
      </c>
      <c r="H52">
        <v>-90.2</v>
      </c>
      <c r="I52">
        <f t="shared" si="2"/>
        <v>13.5</v>
      </c>
      <c r="J52">
        <v>-77.456999999999994</v>
      </c>
      <c r="K52">
        <v>-16.353999999999999</v>
      </c>
      <c r="L52">
        <v>178.47</v>
      </c>
      <c r="M52">
        <f t="shared" si="3"/>
        <v>0</v>
      </c>
      <c r="N52" t="s">
        <v>243</v>
      </c>
      <c r="O52">
        <v>32</v>
      </c>
      <c r="P52">
        <v>175000</v>
      </c>
      <c r="Q52">
        <v>800</v>
      </c>
      <c r="R52">
        <v>380</v>
      </c>
      <c r="S52">
        <v>59</v>
      </c>
      <c r="T52" s="17">
        <v>13.381984305599564</v>
      </c>
      <c r="U52" s="17">
        <v>0.5306184240669054</v>
      </c>
      <c r="V52" s="17">
        <v>-90.24834163779704</v>
      </c>
      <c r="W52" s="17">
        <v>1.2198900644082267E-2</v>
      </c>
      <c r="X52" s="17">
        <v>0.76252805090452502</v>
      </c>
      <c r="Y52" s="17">
        <v>2.8757482668126579E-2</v>
      </c>
      <c r="Z52" s="17">
        <v>3.1060011462532797</v>
      </c>
      <c r="AA52" s="17">
        <v>0.18083749291639689</v>
      </c>
      <c r="AB52" s="17">
        <v>0.4159735671025917</v>
      </c>
      <c r="AC52" s="17">
        <v>8.5283386893223512E-2</v>
      </c>
      <c r="AD52" s="17">
        <v>1.1593974379448062</v>
      </c>
    </row>
    <row r="53" spans="1:30">
      <c r="A53">
        <v>52</v>
      </c>
      <c r="B53">
        <v>10</v>
      </c>
      <c r="C53">
        <v>980070</v>
      </c>
      <c r="D53" s="2">
        <v>41658.013687500003</v>
      </c>
      <c r="E53">
        <v>71.88</v>
      </c>
      <c r="F53">
        <v>35.94</v>
      </c>
      <c r="G53">
        <v>-135</v>
      </c>
      <c r="H53">
        <v>-90.2</v>
      </c>
      <c r="I53">
        <f t="shared" si="2"/>
        <v>13.5</v>
      </c>
      <c r="J53">
        <v>-76.956999999999994</v>
      </c>
      <c r="K53">
        <v>-16.367000000000001</v>
      </c>
      <c r="L53">
        <v>178.47</v>
      </c>
      <c r="M53">
        <f t="shared" si="3"/>
        <v>0</v>
      </c>
      <c r="N53" t="s">
        <v>243</v>
      </c>
      <c r="O53">
        <v>32</v>
      </c>
      <c r="P53">
        <v>175000</v>
      </c>
      <c r="Q53">
        <v>802</v>
      </c>
      <c r="R53">
        <v>337</v>
      </c>
      <c r="S53">
        <v>53</v>
      </c>
      <c r="T53" s="17">
        <v>11.510203247752186</v>
      </c>
      <c r="U53" s="17">
        <v>0.45177477343252992</v>
      </c>
      <c r="V53" s="17">
        <v>-90.264650078192631</v>
      </c>
      <c r="W53" s="17">
        <v>1.3078110450768801E-2</v>
      </c>
      <c r="X53" s="17">
        <v>0.81097805364915476</v>
      </c>
      <c r="Y53" s="17">
        <v>3.1378185159176723E-2</v>
      </c>
      <c r="Z53" s="17">
        <v>3.1121287798383155</v>
      </c>
      <c r="AA53" s="17">
        <v>0.17149964148164926</v>
      </c>
      <c r="AB53" s="17">
        <v>0.52541405115583451</v>
      </c>
      <c r="AC53" s="17">
        <v>8.0838935800023839E-2</v>
      </c>
      <c r="AD53" s="17">
        <v>1.0308195204050208</v>
      </c>
    </row>
    <row r="54" spans="1:30">
      <c r="A54">
        <v>53</v>
      </c>
      <c r="B54">
        <v>11</v>
      </c>
      <c r="C54">
        <v>980070</v>
      </c>
      <c r="D54" s="2">
        <v>41658.023073842596</v>
      </c>
      <c r="E54">
        <v>71.88</v>
      </c>
      <c r="F54">
        <v>35.94</v>
      </c>
      <c r="G54">
        <v>-135</v>
      </c>
      <c r="H54">
        <v>-90.2</v>
      </c>
      <c r="I54">
        <f t="shared" si="2"/>
        <v>13.5</v>
      </c>
      <c r="J54">
        <v>-76.456999999999994</v>
      </c>
      <c r="K54">
        <v>-16.38</v>
      </c>
      <c r="L54">
        <v>178.47</v>
      </c>
      <c r="M54">
        <f t="shared" si="3"/>
        <v>0</v>
      </c>
      <c r="N54" t="s">
        <v>243</v>
      </c>
      <c r="O54">
        <v>32</v>
      </c>
      <c r="P54">
        <v>175000</v>
      </c>
      <c r="Q54">
        <v>798</v>
      </c>
      <c r="R54">
        <v>359</v>
      </c>
      <c r="S54">
        <v>60</v>
      </c>
      <c r="T54" s="17">
        <v>10.930997399646776</v>
      </c>
      <c r="U54" s="17">
        <v>0.48452178958352338</v>
      </c>
      <c r="V54" s="17">
        <v>-90.234177206750957</v>
      </c>
      <c r="W54" s="17">
        <v>1.3634096969775862E-2</v>
      </c>
      <c r="X54" s="17">
        <v>0.75860268875535619</v>
      </c>
      <c r="Y54" s="17">
        <v>3.2557560893654518E-2</v>
      </c>
      <c r="Z54" s="17">
        <v>3.2176527292083867</v>
      </c>
      <c r="AA54" s="17">
        <v>0.17599964677727231</v>
      </c>
      <c r="AB54" s="17">
        <v>0.42108580958790853</v>
      </c>
      <c r="AC54" s="17">
        <v>8.34203874330436E-2</v>
      </c>
      <c r="AD54" s="17">
        <v>1.1226438055288359</v>
      </c>
    </row>
    <row r="55" spans="1:30">
      <c r="A55">
        <v>54</v>
      </c>
      <c r="B55">
        <v>12</v>
      </c>
      <c r="C55">
        <v>980070</v>
      </c>
      <c r="D55" s="2">
        <v>41658.032411574073</v>
      </c>
      <c r="E55">
        <v>71.88</v>
      </c>
      <c r="F55">
        <v>35.94</v>
      </c>
      <c r="G55">
        <v>-135</v>
      </c>
      <c r="H55">
        <v>-90.2</v>
      </c>
      <c r="I55">
        <f t="shared" si="2"/>
        <v>13.5</v>
      </c>
      <c r="J55">
        <v>-76.106999999999999</v>
      </c>
      <c r="K55">
        <v>-16.388999999999999</v>
      </c>
      <c r="L55">
        <v>178.47</v>
      </c>
      <c r="M55">
        <f t="shared" si="3"/>
        <v>0</v>
      </c>
      <c r="N55" t="s">
        <v>243</v>
      </c>
      <c r="O55">
        <v>32</v>
      </c>
      <c r="P55">
        <v>175000</v>
      </c>
      <c r="Q55">
        <v>797</v>
      </c>
      <c r="R55">
        <v>336</v>
      </c>
      <c r="S55">
        <v>53</v>
      </c>
      <c r="T55" s="17">
        <v>10.742656622019314</v>
      </c>
      <c r="U55" s="17">
        <v>0.43911537568355336</v>
      </c>
      <c r="V55" s="17">
        <v>-90.269353097863601</v>
      </c>
      <c r="W55" s="17">
        <v>1.3409055709755084E-2</v>
      </c>
      <c r="X55" s="17">
        <v>0.80112270859193546</v>
      </c>
      <c r="Y55" s="17">
        <v>3.2371100831330338E-2</v>
      </c>
      <c r="Z55" s="17">
        <v>2.9638473260755256</v>
      </c>
      <c r="AA55" s="17">
        <v>0.16585066273181978</v>
      </c>
      <c r="AB55" s="17">
        <v>0.58469464759496581</v>
      </c>
      <c r="AC55" s="17">
        <v>7.9131497565964035E-2</v>
      </c>
      <c r="AD55" s="17">
        <v>1.0238301066885935</v>
      </c>
    </row>
    <row r="56" spans="1:30">
      <c r="A56">
        <v>55</v>
      </c>
      <c r="B56">
        <v>13</v>
      </c>
      <c r="C56">
        <v>980070</v>
      </c>
      <c r="D56" s="2">
        <v>41658.041731249999</v>
      </c>
      <c r="E56">
        <v>71.88</v>
      </c>
      <c r="F56">
        <v>35.94</v>
      </c>
      <c r="G56">
        <v>-135</v>
      </c>
      <c r="H56">
        <v>-90.2</v>
      </c>
      <c r="I56">
        <f t="shared" si="2"/>
        <v>13.5</v>
      </c>
      <c r="J56">
        <v>-78.456999999999994</v>
      </c>
      <c r="K56">
        <v>-17.329000000000001</v>
      </c>
      <c r="L56">
        <v>178.47</v>
      </c>
      <c r="M56">
        <f t="shared" si="3"/>
        <v>0</v>
      </c>
      <c r="N56" t="s">
        <v>243</v>
      </c>
      <c r="O56">
        <v>32</v>
      </c>
      <c r="P56">
        <v>175000</v>
      </c>
      <c r="Q56">
        <v>799</v>
      </c>
      <c r="R56">
        <v>441</v>
      </c>
      <c r="S56">
        <v>55</v>
      </c>
      <c r="T56" s="17">
        <v>15.713901435499469</v>
      </c>
      <c r="U56" s="17">
        <v>0.79611203770197336</v>
      </c>
      <c r="V56" s="17">
        <v>-90.261373304621912</v>
      </c>
      <c r="W56" s="17">
        <v>1.6808057745834853E-2</v>
      </c>
      <c r="X56" s="17">
        <v>0.83120967121821276</v>
      </c>
      <c r="Y56" s="17">
        <v>4.0342330720887734E-2</v>
      </c>
      <c r="Z56" s="17">
        <v>3.6780756643679564</v>
      </c>
      <c r="AA56" s="17">
        <v>0.28819127085601504</v>
      </c>
      <c r="AB56" s="17">
        <v>0.37387242362705714</v>
      </c>
      <c r="AC56" s="17">
        <v>0.13217650426682517</v>
      </c>
      <c r="AD56" s="17">
        <v>1.6008263780013103</v>
      </c>
    </row>
    <row r="57" spans="1:30">
      <c r="A57">
        <v>56</v>
      </c>
      <c r="B57">
        <v>14</v>
      </c>
      <c r="C57">
        <v>980070</v>
      </c>
      <c r="D57" s="2">
        <v>41658.05107858796</v>
      </c>
      <c r="E57">
        <v>71.88</v>
      </c>
      <c r="F57">
        <v>35.94</v>
      </c>
      <c r="G57">
        <v>-135</v>
      </c>
      <c r="H57">
        <v>-90.2</v>
      </c>
      <c r="I57">
        <f t="shared" si="2"/>
        <v>13.5</v>
      </c>
      <c r="J57">
        <v>-78.456999999999994</v>
      </c>
      <c r="K57">
        <v>-17.079000000000001</v>
      </c>
      <c r="L57">
        <v>178.47</v>
      </c>
      <c r="M57">
        <f t="shared" si="3"/>
        <v>0</v>
      </c>
      <c r="N57" t="s">
        <v>243</v>
      </c>
      <c r="O57">
        <v>32</v>
      </c>
      <c r="P57">
        <v>175000</v>
      </c>
      <c r="Q57">
        <v>798</v>
      </c>
      <c r="R57">
        <v>408</v>
      </c>
      <c r="S57">
        <v>54</v>
      </c>
      <c r="T57" s="17">
        <v>14.767155013593698</v>
      </c>
      <c r="U57" s="17">
        <v>0.68190878462731386</v>
      </c>
      <c r="V57" s="17">
        <v>-90.250522569439468</v>
      </c>
      <c r="W57" s="17">
        <v>1.5044952284700071E-2</v>
      </c>
      <c r="X57" s="17">
        <v>0.80931415287074226</v>
      </c>
      <c r="Y57" s="17">
        <v>3.5724730269676631E-2</v>
      </c>
      <c r="Z57" s="17">
        <v>3.686480809977811</v>
      </c>
      <c r="AA57" s="17">
        <v>0.24859977745128295</v>
      </c>
      <c r="AB57" s="17">
        <v>0.31828147028756065</v>
      </c>
      <c r="AC57" s="17">
        <v>0.11359105489596706</v>
      </c>
      <c r="AD57" s="17">
        <v>1.4126296923853472</v>
      </c>
    </row>
    <row r="58" spans="1:30">
      <c r="A58">
        <v>57</v>
      </c>
      <c r="B58">
        <v>15</v>
      </c>
      <c r="C58">
        <v>980070</v>
      </c>
      <c r="D58" s="2">
        <v>41658.060404629628</v>
      </c>
      <c r="E58">
        <v>71.88</v>
      </c>
      <c r="F58">
        <v>35.94</v>
      </c>
      <c r="G58">
        <v>-135</v>
      </c>
      <c r="H58">
        <v>-90.2</v>
      </c>
      <c r="I58">
        <f t="shared" si="2"/>
        <v>13.5</v>
      </c>
      <c r="J58">
        <v>-78.456999999999994</v>
      </c>
      <c r="K58">
        <v>-16.829000000000001</v>
      </c>
      <c r="L58">
        <v>178.47</v>
      </c>
      <c r="M58">
        <f t="shared" si="3"/>
        <v>0</v>
      </c>
      <c r="N58" t="s">
        <v>243</v>
      </c>
      <c r="O58">
        <v>32</v>
      </c>
      <c r="P58">
        <v>175000</v>
      </c>
      <c r="Q58">
        <v>793</v>
      </c>
      <c r="R58">
        <v>390</v>
      </c>
      <c r="S58">
        <v>53</v>
      </c>
      <c r="T58" s="17">
        <v>14.084947234633253</v>
      </c>
      <c r="U58" s="17">
        <v>0.56355772690186623</v>
      </c>
      <c r="V58" s="17">
        <v>-90.272209199378551</v>
      </c>
      <c r="W58" s="17">
        <v>1.3065248371133856E-2</v>
      </c>
      <c r="X58" s="17">
        <v>0.80903045484962044</v>
      </c>
      <c r="Y58" s="17">
        <v>3.1040167596767868E-2</v>
      </c>
      <c r="Z58" s="17">
        <v>3.4577962289483586</v>
      </c>
      <c r="AA58" s="17">
        <v>0.20703912195106908</v>
      </c>
      <c r="AB58" s="17">
        <v>0.37139181771788116</v>
      </c>
      <c r="AC58" s="17">
        <v>9.4634693209194612E-2</v>
      </c>
      <c r="AD58" s="17">
        <v>1.1942299720015155</v>
      </c>
    </row>
    <row r="59" spans="1:30">
      <c r="A59">
        <v>58</v>
      </c>
      <c r="B59">
        <v>16</v>
      </c>
      <c r="C59">
        <v>980070</v>
      </c>
      <c r="D59" s="2">
        <v>41658.06969502315</v>
      </c>
      <c r="E59">
        <v>71.88</v>
      </c>
      <c r="F59">
        <v>35.94</v>
      </c>
      <c r="G59">
        <v>-135</v>
      </c>
      <c r="H59">
        <v>-90.2</v>
      </c>
      <c r="I59">
        <f t="shared" si="2"/>
        <v>13.5</v>
      </c>
      <c r="J59">
        <v>-78.456999999999994</v>
      </c>
      <c r="K59">
        <v>-16.579000000000001</v>
      </c>
      <c r="L59">
        <v>178.47</v>
      </c>
      <c r="M59">
        <f t="shared" si="3"/>
        <v>0</v>
      </c>
      <c r="N59" t="s">
        <v>243</v>
      </c>
      <c r="O59">
        <v>32</v>
      </c>
      <c r="P59">
        <v>175000</v>
      </c>
      <c r="Q59">
        <v>802</v>
      </c>
      <c r="R59">
        <v>361</v>
      </c>
      <c r="S59">
        <v>61</v>
      </c>
      <c r="T59" s="17">
        <v>12.664083220134016</v>
      </c>
      <c r="U59" s="17">
        <v>0.52055633267703871</v>
      </c>
      <c r="V59" s="17">
        <v>-90.269023547651315</v>
      </c>
      <c r="W59" s="17">
        <v>1.3260688871140219E-2</v>
      </c>
      <c r="X59" s="17">
        <v>0.7930219909261963</v>
      </c>
      <c r="Y59" s="17">
        <v>3.1457783869751656E-2</v>
      </c>
      <c r="Z59" s="17">
        <v>3.7896253692572079</v>
      </c>
      <c r="AA59" s="17">
        <v>0.2024341194193407</v>
      </c>
      <c r="AB59" s="17">
        <v>0.11179770979050987</v>
      </c>
      <c r="AC59" s="17">
        <v>8.9290557108569521E-2</v>
      </c>
      <c r="AD59" s="17">
        <v>1.1510541033601045</v>
      </c>
    </row>
    <row r="60" spans="1:30">
      <c r="A60">
        <v>59</v>
      </c>
      <c r="B60">
        <v>17</v>
      </c>
      <c r="C60">
        <v>980070</v>
      </c>
      <c r="D60" s="2">
        <v>41658.079084143516</v>
      </c>
      <c r="E60">
        <v>71.88</v>
      </c>
      <c r="F60">
        <v>35.94</v>
      </c>
      <c r="G60">
        <v>-135</v>
      </c>
      <c r="H60">
        <v>-90.2</v>
      </c>
      <c r="I60">
        <f t="shared" si="2"/>
        <v>13.5</v>
      </c>
      <c r="J60">
        <v>-78.456999999999994</v>
      </c>
      <c r="K60">
        <v>-16.079000000000001</v>
      </c>
      <c r="L60">
        <v>178.47</v>
      </c>
      <c r="M60">
        <f t="shared" si="3"/>
        <v>0</v>
      </c>
      <c r="N60" t="s">
        <v>243</v>
      </c>
      <c r="O60">
        <v>32</v>
      </c>
      <c r="P60">
        <v>175000</v>
      </c>
      <c r="Q60">
        <v>799</v>
      </c>
      <c r="R60">
        <v>342</v>
      </c>
      <c r="S60">
        <v>56</v>
      </c>
      <c r="T60" s="17">
        <v>11.982783716547393</v>
      </c>
      <c r="U60" s="17">
        <v>0.5224486129022935</v>
      </c>
      <c r="V60" s="17">
        <v>-90.273426389491533</v>
      </c>
      <c r="W60" s="17">
        <v>1.404727226222257E-2</v>
      </c>
      <c r="X60" s="17">
        <v>0.78710209825442501</v>
      </c>
      <c r="Y60" s="17">
        <v>3.3611831089353568E-2</v>
      </c>
      <c r="Z60" s="17">
        <v>3.2650675931884394</v>
      </c>
      <c r="AA60" s="17">
        <v>0.19545320460153889</v>
      </c>
      <c r="AB60" s="17">
        <v>0.36240883537468194</v>
      </c>
      <c r="AC60" s="17">
        <v>8.9953622174769071E-2</v>
      </c>
      <c r="AD60" s="17">
        <v>1.1836373747642557</v>
      </c>
    </row>
    <row r="61" spans="1:30">
      <c r="A61">
        <v>60</v>
      </c>
      <c r="B61">
        <v>18</v>
      </c>
      <c r="C61">
        <v>980070</v>
      </c>
      <c r="D61" s="2">
        <v>41658.088427083334</v>
      </c>
      <c r="E61">
        <v>71.88</v>
      </c>
      <c r="F61">
        <v>35.94</v>
      </c>
      <c r="G61">
        <v>-135</v>
      </c>
      <c r="H61">
        <v>-90.2</v>
      </c>
      <c r="I61">
        <f t="shared" si="2"/>
        <v>13.5</v>
      </c>
      <c r="J61">
        <v>-78.456999999999994</v>
      </c>
      <c r="K61">
        <v>-15.829000000000001</v>
      </c>
      <c r="L61">
        <v>178.47</v>
      </c>
      <c r="M61">
        <f t="shared" si="3"/>
        <v>0</v>
      </c>
      <c r="N61" t="s">
        <v>243</v>
      </c>
      <c r="O61">
        <v>32</v>
      </c>
      <c r="P61">
        <v>175000</v>
      </c>
      <c r="Q61">
        <v>794</v>
      </c>
      <c r="R61">
        <v>327</v>
      </c>
      <c r="S61">
        <v>62</v>
      </c>
      <c r="T61" s="17">
        <v>10.895749025441308</v>
      </c>
      <c r="U61" s="17">
        <v>0.50216428059663476</v>
      </c>
      <c r="V61" s="17">
        <v>-90.258112761426915</v>
      </c>
      <c r="W61" s="17">
        <v>1.4701755163532925E-2</v>
      </c>
      <c r="X61" s="17">
        <v>0.77486754995791618</v>
      </c>
      <c r="Y61" s="17">
        <v>3.4977734405739126E-2</v>
      </c>
      <c r="Z61" s="17">
        <v>3.4532153191736468</v>
      </c>
      <c r="AA61" s="17">
        <v>0.19565557591064289</v>
      </c>
      <c r="AB61" s="17">
        <v>0.27182248893378352</v>
      </c>
      <c r="AC61" s="17">
        <v>8.8916152108379151E-2</v>
      </c>
      <c r="AD61" s="17">
        <v>1.1736130987860609</v>
      </c>
    </row>
    <row r="62" spans="1:30">
      <c r="A62">
        <v>61</v>
      </c>
      <c r="B62">
        <v>19</v>
      </c>
      <c r="C62">
        <v>980070</v>
      </c>
      <c r="D62" s="2">
        <v>41658.097701041668</v>
      </c>
      <c r="E62">
        <v>71.88</v>
      </c>
      <c r="F62">
        <v>35.94</v>
      </c>
      <c r="G62">
        <v>-135</v>
      </c>
      <c r="H62">
        <v>-90.2</v>
      </c>
      <c r="I62">
        <f t="shared" si="2"/>
        <v>13.5</v>
      </c>
      <c r="J62">
        <v>-78.456999999999994</v>
      </c>
      <c r="K62">
        <v>-15.579000000000001</v>
      </c>
      <c r="L62">
        <v>178.47</v>
      </c>
      <c r="M62">
        <f t="shared" si="3"/>
        <v>0</v>
      </c>
      <c r="N62" t="s">
        <v>243</v>
      </c>
      <c r="O62">
        <v>32</v>
      </c>
      <c r="P62">
        <v>175000</v>
      </c>
      <c r="Q62">
        <v>797</v>
      </c>
      <c r="R62">
        <v>300</v>
      </c>
      <c r="S62">
        <v>64</v>
      </c>
      <c r="T62" s="17">
        <v>10.718246798920088</v>
      </c>
      <c r="U62" s="17">
        <v>0.43296704572659411</v>
      </c>
      <c r="V62" s="17">
        <v>-90.25409556087277</v>
      </c>
      <c r="W62" s="17">
        <v>1.373632585493503E-2</v>
      </c>
      <c r="X62" s="17">
        <v>0.81925519001869418</v>
      </c>
      <c r="Y62" s="17">
        <v>3.2883910569922126E-2</v>
      </c>
      <c r="Z62" s="17">
        <v>3.5584764103912643</v>
      </c>
      <c r="AA62" s="17">
        <v>0.17762929371787209</v>
      </c>
      <c r="AB62" s="17">
        <v>0.32246189047173129</v>
      </c>
      <c r="AC62" s="17">
        <v>8.1072923957210552E-2</v>
      </c>
      <c r="AD62" s="17">
        <v>1.0080502718752211</v>
      </c>
    </row>
    <row r="63" spans="1:30">
      <c r="A63">
        <v>62</v>
      </c>
      <c r="B63">
        <v>20</v>
      </c>
      <c r="C63">
        <v>980070</v>
      </c>
      <c r="D63" s="2">
        <v>41658.107006944447</v>
      </c>
      <c r="E63">
        <v>71.88</v>
      </c>
      <c r="F63">
        <v>35.94</v>
      </c>
      <c r="G63">
        <v>-135</v>
      </c>
      <c r="H63">
        <v>-90.2</v>
      </c>
      <c r="I63">
        <f t="shared" si="2"/>
        <v>13.5</v>
      </c>
      <c r="J63">
        <v>-78.456999999999994</v>
      </c>
      <c r="K63">
        <v>-15.329000000000001</v>
      </c>
      <c r="L63">
        <v>178.47</v>
      </c>
      <c r="M63">
        <f t="shared" si="3"/>
        <v>0</v>
      </c>
      <c r="N63" t="s">
        <v>243</v>
      </c>
      <c r="O63">
        <v>32</v>
      </c>
      <c r="P63">
        <v>175000</v>
      </c>
      <c r="Q63">
        <v>800</v>
      </c>
      <c r="R63">
        <v>288</v>
      </c>
      <c r="S63">
        <v>58</v>
      </c>
      <c r="T63" s="17">
        <v>10.646759702650334</v>
      </c>
      <c r="U63" s="17">
        <v>0.43447351527157374</v>
      </c>
      <c r="V63" s="17">
        <v>-90.238761411103013</v>
      </c>
      <c r="W63" s="17">
        <v>1.4675584632651084E-2</v>
      </c>
      <c r="X63" s="17">
        <v>0.86628228540670615</v>
      </c>
      <c r="Y63" s="17">
        <v>3.5812421151493447E-2</v>
      </c>
      <c r="Z63" s="17">
        <v>3.4158498357302629</v>
      </c>
      <c r="AA63" s="17">
        <v>0.18276234177786907</v>
      </c>
      <c r="AB63" s="17">
        <v>0.31657691430056828</v>
      </c>
      <c r="AC63" s="17">
        <v>8.3225718640824731E-2</v>
      </c>
      <c r="AD63" s="17">
        <v>1.0165420790409376</v>
      </c>
    </row>
    <row r="64" spans="1:30">
      <c r="A64">
        <v>63</v>
      </c>
      <c r="B64">
        <v>21</v>
      </c>
      <c r="C64">
        <v>980070</v>
      </c>
      <c r="D64" s="2">
        <v>41658.116359375003</v>
      </c>
      <c r="E64">
        <v>71.88</v>
      </c>
      <c r="F64">
        <v>35.94</v>
      </c>
      <c r="G64">
        <v>-135</v>
      </c>
      <c r="H64">
        <v>-90.2</v>
      </c>
      <c r="I64">
        <f t="shared" si="2"/>
        <v>13.5</v>
      </c>
      <c r="J64">
        <v>-78.456999999999994</v>
      </c>
      <c r="K64">
        <v>-15.079000000000001</v>
      </c>
      <c r="L64">
        <v>178.47</v>
      </c>
      <c r="M64">
        <f t="shared" si="3"/>
        <v>0</v>
      </c>
      <c r="N64" t="s">
        <v>243</v>
      </c>
      <c r="O64">
        <v>32</v>
      </c>
      <c r="P64">
        <v>175000</v>
      </c>
      <c r="Q64">
        <v>797</v>
      </c>
      <c r="R64">
        <v>291</v>
      </c>
      <c r="S64">
        <v>53</v>
      </c>
      <c r="T64" s="17">
        <v>8.5555454063773819</v>
      </c>
      <c r="U64" s="17">
        <v>0.49032252005797594</v>
      </c>
      <c r="V64" s="17">
        <v>-90.186743412187084</v>
      </c>
      <c r="W64" s="17">
        <v>1.7107753954910009E-2</v>
      </c>
      <c r="X64" s="17">
        <v>0.73617830677527107</v>
      </c>
      <c r="Y64" s="17">
        <v>4.1720584845487692E-2</v>
      </c>
      <c r="Z64" s="17">
        <v>2.8191893079563477</v>
      </c>
      <c r="AA64" s="17">
        <v>0.17735450047527546</v>
      </c>
      <c r="AB64" s="17">
        <v>0.36610122989620808</v>
      </c>
      <c r="AC64" s="17">
        <v>8.5888159751120324E-2</v>
      </c>
      <c r="AD64" s="17">
        <v>1.2513222913887245</v>
      </c>
    </row>
    <row r="65" spans="1:30">
      <c r="A65">
        <v>64</v>
      </c>
      <c r="B65">
        <v>22</v>
      </c>
      <c r="C65">
        <v>980070</v>
      </c>
      <c r="D65" s="2">
        <v>41658.125696527779</v>
      </c>
      <c r="E65">
        <v>71.88</v>
      </c>
      <c r="F65">
        <v>35.94</v>
      </c>
      <c r="G65">
        <v>-135</v>
      </c>
      <c r="H65">
        <v>-90.2</v>
      </c>
      <c r="I65">
        <f t="shared" si="2"/>
        <v>13.5</v>
      </c>
      <c r="J65">
        <v>-78.283000000000001</v>
      </c>
      <c r="K65">
        <v>-18.131</v>
      </c>
      <c r="L65">
        <v>140.51499999999999</v>
      </c>
      <c r="M65">
        <f t="shared" si="3"/>
        <v>0</v>
      </c>
      <c r="N65" t="s">
        <v>243</v>
      </c>
      <c r="O65">
        <v>32</v>
      </c>
      <c r="P65">
        <v>175000</v>
      </c>
      <c r="Q65">
        <v>798</v>
      </c>
      <c r="R65">
        <v>286</v>
      </c>
      <c r="S65">
        <v>64</v>
      </c>
      <c r="T65" s="17">
        <v>10.947770568969414</v>
      </c>
      <c r="U65" s="17">
        <v>0.37200745204332175</v>
      </c>
      <c r="V65" s="17">
        <v>-90.260406666626878</v>
      </c>
      <c r="W65" s="17">
        <v>1.2616972533086381E-2</v>
      </c>
      <c r="X65" s="17">
        <v>0.87134682915568962</v>
      </c>
      <c r="Y65" s="17">
        <v>3.0205458654035993E-2</v>
      </c>
      <c r="Z65" s="17">
        <v>3.9682019332404055</v>
      </c>
      <c r="AA65" s="17">
        <v>0.16813491107402259</v>
      </c>
      <c r="AB65" s="17">
        <v>0.22095885108557836</v>
      </c>
      <c r="AC65" s="17">
        <v>7.4105499538507896E-2</v>
      </c>
      <c r="AD65" s="17">
        <v>0.85811199677785543</v>
      </c>
    </row>
    <row r="66" spans="1:30">
      <c r="A66">
        <v>65</v>
      </c>
      <c r="B66">
        <v>23</v>
      </c>
      <c r="C66">
        <v>980070</v>
      </c>
      <c r="D66" s="2">
        <v>41658.135076736115</v>
      </c>
      <c r="E66">
        <v>71.88</v>
      </c>
      <c r="F66">
        <v>35.94</v>
      </c>
      <c r="G66">
        <v>-135</v>
      </c>
      <c r="H66">
        <v>-90.2</v>
      </c>
      <c r="I66">
        <f t="shared" ref="I66:I97" si="4" xml:space="preserve">  13.5</f>
        <v>13.5</v>
      </c>
      <c r="J66">
        <v>-77.783000000000001</v>
      </c>
      <c r="K66">
        <v>-18.131</v>
      </c>
      <c r="L66">
        <v>140.51499999999999</v>
      </c>
      <c r="M66">
        <f t="shared" ref="M66:M97" si="5" xml:space="preserve">   0</f>
        <v>0</v>
      </c>
      <c r="N66" t="s">
        <v>243</v>
      </c>
      <c r="O66">
        <v>32</v>
      </c>
      <c r="P66">
        <v>175000</v>
      </c>
      <c r="Q66">
        <v>801</v>
      </c>
      <c r="R66">
        <v>345</v>
      </c>
      <c r="S66">
        <v>55</v>
      </c>
      <c r="T66" s="17">
        <v>12.245347111373938</v>
      </c>
      <c r="U66" s="17">
        <v>0.55780824568591303</v>
      </c>
      <c r="V66" s="17">
        <v>-90.176247752789536</v>
      </c>
      <c r="W66" s="17">
        <v>1.5319055546770389E-2</v>
      </c>
      <c r="X66" s="17">
        <v>0.8087762418523865</v>
      </c>
      <c r="Y66" s="17">
        <v>3.6467279739022106E-2</v>
      </c>
      <c r="Z66" s="17">
        <v>3.7183286756061689</v>
      </c>
      <c r="AA66" s="17">
        <v>0.21318689471199767</v>
      </c>
      <c r="AB66" s="17">
        <v>0.36490977648329287</v>
      </c>
      <c r="AC66" s="17">
        <v>0.10044214679436785</v>
      </c>
      <c r="AD66" s="17">
        <v>1.2354839519369976</v>
      </c>
    </row>
    <row r="67" spans="1:30">
      <c r="A67">
        <v>66</v>
      </c>
      <c r="B67">
        <v>24</v>
      </c>
      <c r="C67">
        <v>980070</v>
      </c>
      <c r="D67" s="2">
        <v>41658.144443518519</v>
      </c>
      <c r="E67">
        <v>71.88</v>
      </c>
      <c r="F67">
        <v>35.94</v>
      </c>
      <c r="G67">
        <v>-135</v>
      </c>
      <c r="H67">
        <v>-90.2</v>
      </c>
      <c r="I67">
        <f t="shared" si="4"/>
        <v>13.5</v>
      </c>
      <c r="J67">
        <v>-77.283000000000001</v>
      </c>
      <c r="K67">
        <v>-18.131</v>
      </c>
      <c r="L67">
        <v>140.51499999999999</v>
      </c>
      <c r="M67">
        <f t="shared" si="5"/>
        <v>0</v>
      </c>
      <c r="N67" t="s">
        <v>243</v>
      </c>
      <c r="O67">
        <v>32</v>
      </c>
      <c r="P67">
        <v>175000</v>
      </c>
      <c r="Q67">
        <v>801</v>
      </c>
      <c r="R67">
        <v>273</v>
      </c>
      <c r="S67">
        <v>56</v>
      </c>
      <c r="T67" s="17">
        <v>10.813620452547429</v>
      </c>
      <c r="U67" s="17">
        <v>0.50691150733642498</v>
      </c>
      <c r="V67" s="17">
        <v>-90.214799138490804</v>
      </c>
      <c r="W67" s="17">
        <v>1.91476338668507E-2</v>
      </c>
      <c r="X67" s="17">
        <v>0.9570445931454199</v>
      </c>
      <c r="Y67" s="17">
        <v>4.7690484835263419E-2</v>
      </c>
      <c r="Z67" s="17">
        <v>4.2298015416476913</v>
      </c>
      <c r="AA67" s="17">
        <v>0.24548083720603697</v>
      </c>
      <c r="AB67" s="17">
        <v>0.28011128573975247</v>
      </c>
      <c r="AC67" s="17">
        <v>0.10929261101158344</v>
      </c>
      <c r="AD67" s="17">
        <v>1.1425067743886073</v>
      </c>
    </row>
    <row r="68" spans="1:30">
      <c r="A68">
        <v>67</v>
      </c>
      <c r="B68">
        <v>25</v>
      </c>
      <c r="C68">
        <v>980070</v>
      </c>
      <c r="D68" s="2">
        <v>41658.153797569445</v>
      </c>
      <c r="E68">
        <v>71.88</v>
      </c>
      <c r="F68">
        <v>35.94</v>
      </c>
      <c r="G68">
        <v>-135</v>
      </c>
      <c r="H68">
        <v>-90.2</v>
      </c>
      <c r="I68">
        <f t="shared" si="4"/>
        <v>13.5</v>
      </c>
      <c r="J68">
        <v>-76.783000000000001</v>
      </c>
      <c r="K68">
        <v>-18.131</v>
      </c>
      <c r="L68">
        <v>140.51499999999999</v>
      </c>
      <c r="M68">
        <f t="shared" si="5"/>
        <v>0</v>
      </c>
      <c r="N68" t="s">
        <v>243</v>
      </c>
      <c r="O68">
        <v>32</v>
      </c>
      <c r="P68">
        <v>175000</v>
      </c>
      <c r="Q68">
        <v>799</v>
      </c>
      <c r="R68">
        <v>274</v>
      </c>
      <c r="S68">
        <v>61</v>
      </c>
      <c r="T68" s="17">
        <v>9.8902296534965863</v>
      </c>
      <c r="U68" s="17">
        <v>0.43467638999293329</v>
      </c>
      <c r="V68" s="17">
        <v>-90.269737910606068</v>
      </c>
      <c r="W68" s="17">
        <v>1.8143757374755747E-2</v>
      </c>
      <c r="X68" s="17">
        <v>0.96111015419288748</v>
      </c>
      <c r="Y68" s="17">
        <v>4.5883457707336393E-2</v>
      </c>
      <c r="Z68" s="17">
        <v>4.096705415003</v>
      </c>
      <c r="AA68" s="17">
        <v>0.22317587433402658</v>
      </c>
      <c r="AB68" s="17">
        <v>0.36714316233378869</v>
      </c>
      <c r="AC68" s="17">
        <v>9.728775107730217E-2</v>
      </c>
      <c r="AD68" s="17">
        <v>1.004770896505657</v>
      </c>
    </row>
    <row r="69" spans="1:30">
      <c r="A69">
        <v>68</v>
      </c>
      <c r="B69">
        <v>26</v>
      </c>
      <c r="C69">
        <v>980070</v>
      </c>
      <c r="D69" s="2">
        <v>41658.163143749996</v>
      </c>
      <c r="E69">
        <v>71.88</v>
      </c>
      <c r="F69">
        <v>35.94</v>
      </c>
      <c r="G69">
        <v>-135</v>
      </c>
      <c r="H69">
        <v>-90.2</v>
      </c>
      <c r="I69">
        <f t="shared" si="4"/>
        <v>13.5</v>
      </c>
      <c r="J69">
        <v>-76.283000000000001</v>
      </c>
      <c r="K69">
        <v>-18.131</v>
      </c>
      <c r="L69">
        <v>140.51499999999999</v>
      </c>
      <c r="M69">
        <f t="shared" si="5"/>
        <v>0</v>
      </c>
      <c r="N69" t="s">
        <v>243</v>
      </c>
      <c r="O69">
        <v>32</v>
      </c>
      <c r="P69">
        <v>175000</v>
      </c>
      <c r="Q69">
        <v>806</v>
      </c>
      <c r="R69">
        <v>270</v>
      </c>
      <c r="S69">
        <v>48</v>
      </c>
      <c r="T69" s="17">
        <v>9.7685864602176249</v>
      </c>
      <c r="U69" s="17">
        <v>0.40403498713263319</v>
      </c>
      <c r="V69" s="17">
        <v>-90.252010887156985</v>
      </c>
      <c r="W69" s="17">
        <v>1.4951185182085554E-2</v>
      </c>
      <c r="X69" s="17">
        <v>0.85213884326842493</v>
      </c>
      <c r="Y69" s="17">
        <v>3.6086158349921633E-2</v>
      </c>
      <c r="Z69" s="17">
        <v>3.4956705234411176</v>
      </c>
      <c r="AA69" s="17">
        <v>0.17532155241024433</v>
      </c>
      <c r="AB69" s="17">
        <v>0.41276127430911141</v>
      </c>
      <c r="AC69" s="17">
        <v>8.0317767964520032E-2</v>
      </c>
      <c r="AD69" s="17">
        <v>0.96850499298967396</v>
      </c>
    </row>
    <row r="70" spans="1:30">
      <c r="A70">
        <v>69</v>
      </c>
      <c r="B70">
        <v>27</v>
      </c>
      <c r="C70">
        <v>980070</v>
      </c>
      <c r="D70" s="2">
        <v>41658.172570486109</v>
      </c>
      <c r="E70">
        <v>71.88</v>
      </c>
      <c r="F70">
        <v>35.94</v>
      </c>
      <c r="G70">
        <v>-135</v>
      </c>
      <c r="H70">
        <v>-90.2</v>
      </c>
      <c r="I70">
        <f t="shared" si="4"/>
        <v>13.5</v>
      </c>
      <c r="J70">
        <v>-75.933000000000007</v>
      </c>
      <c r="K70">
        <v>-18.131</v>
      </c>
      <c r="L70">
        <v>140.51499999999999</v>
      </c>
      <c r="M70">
        <f t="shared" si="5"/>
        <v>0</v>
      </c>
      <c r="N70" t="s">
        <v>243</v>
      </c>
      <c r="O70">
        <v>32</v>
      </c>
      <c r="P70">
        <v>175000</v>
      </c>
      <c r="Q70">
        <v>803</v>
      </c>
      <c r="R70">
        <v>295</v>
      </c>
      <c r="S70">
        <v>54</v>
      </c>
      <c r="T70" s="17">
        <v>10.186988876543845</v>
      </c>
      <c r="U70" s="17">
        <v>0.52094591554961966</v>
      </c>
      <c r="V70" s="17">
        <v>-90.233943755547003</v>
      </c>
      <c r="W70" s="17">
        <v>1.8848475270664425E-2</v>
      </c>
      <c r="X70" s="17">
        <v>0.87956089926548708</v>
      </c>
      <c r="Y70" s="17">
        <v>4.6637759206370963E-2</v>
      </c>
      <c r="Z70" s="17">
        <v>3.8874424247241373</v>
      </c>
      <c r="AA70" s="17">
        <v>0.23411582931701863</v>
      </c>
      <c r="AB70" s="17">
        <v>0.31825579062115839</v>
      </c>
      <c r="AC70" s="17">
        <v>0.10543071633209371</v>
      </c>
      <c r="AD70" s="17">
        <v>1.2076409921978317</v>
      </c>
    </row>
    <row r="71" spans="1:30">
      <c r="A71">
        <v>70</v>
      </c>
      <c r="B71">
        <v>28</v>
      </c>
      <c r="C71">
        <v>980070</v>
      </c>
      <c r="D71" s="2">
        <v>41658.181978356479</v>
      </c>
      <c r="E71">
        <v>71.88</v>
      </c>
      <c r="F71">
        <v>35.94</v>
      </c>
      <c r="G71">
        <v>-135</v>
      </c>
      <c r="H71">
        <v>-90.2</v>
      </c>
      <c r="I71">
        <f t="shared" si="4"/>
        <v>13.5</v>
      </c>
      <c r="J71">
        <v>-78.283000000000001</v>
      </c>
      <c r="K71">
        <v>-16.780999999999999</v>
      </c>
      <c r="L71">
        <v>140.51499999999999</v>
      </c>
      <c r="M71">
        <f t="shared" si="5"/>
        <v>0</v>
      </c>
      <c r="N71" t="s">
        <v>243</v>
      </c>
      <c r="O71">
        <v>32</v>
      </c>
      <c r="P71">
        <v>175000</v>
      </c>
      <c r="Q71">
        <v>802</v>
      </c>
      <c r="R71">
        <v>275</v>
      </c>
      <c r="S71">
        <v>59</v>
      </c>
      <c r="T71" s="17">
        <v>9.6600350599867788</v>
      </c>
      <c r="U71" s="17">
        <v>0.47457856694593958</v>
      </c>
      <c r="V71" s="17">
        <v>-90.187533503786852</v>
      </c>
      <c r="W71" s="17">
        <v>2.017892589930801E-2</v>
      </c>
      <c r="X71" s="17">
        <v>0.95556116113392131</v>
      </c>
      <c r="Y71" s="17">
        <v>5.0941694372484074E-2</v>
      </c>
      <c r="Z71" s="17">
        <v>3.9949929012280294</v>
      </c>
      <c r="AA71" s="17">
        <v>0.23257150270016208</v>
      </c>
      <c r="AB71" s="17">
        <v>0.29870815664863315</v>
      </c>
      <c r="AC71" s="17">
        <v>0.10544369951906191</v>
      </c>
      <c r="AD71" s="17">
        <v>1.1153242378205988</v>
      </c>
    </row>
    <row r="72" spans="1:30">
      <c r="A72">
        <v>71</v>
      </c>
      <c r="B72">
        <v>29</v>
      </c>
      <c r="C72">
        <v>980070</v>
      </c>
      <c r="D72" s="2">
        <v>41658.191365393519</v>
      </c>
      <c r="E72">
        <v>71.88</v>
      </c>
      <c r="F72">
        <v>35.94</v>
      </c>
      <c r="G72">
        <v>-135</v>
      </c>
      <c r="H72">
        <v>-90.2</v>
      </c>
      <c r="I72">
        <f t="shared" si="4"/>
        <v>13.5</v>
      </c>
      <c r="J72">
        <v>-77.783000000000001</v>
      </c>
      <c r="K72">
        <v>-16.780999999999999</v>
      </c>
      <c r="L72">
        <v>140.51499999999999</v>
      </c>
      <c r="M72">
        <f t="shared" si="5"/>
        <v>0</v>
      </c>
      <c r="N72" t="s">
        <v>243</v>
      </c>
      <c r="O72">
        <v>32</v>
      </c>
      <c r="P72">
        <v>175000</v>
      </c>
      <c r="Q72">
        <v>802</v>
      </c>
      <c r="R72">
        <v>313</v>
      </c>
      <c r="S72">
        <v>64</v>
      </c>
      <c r="T72" s="17">
        <v>12.106197473793523</v>
      </c>
      <c r="U72" s="17">
        <v>0.353454067018658</v>
      </c>
      <c r="V72" s="17">
        <v>-90.177299208859736</v>
      </c>
      <c r="W72" s="17">
        <v>1.1178245511685699E-2</v>
      </c>
      <c r="X72" s="17">
        <v>0.90632432466613122</v>
      </c>
      <c r="Y72" s="17">
        <v>2.7191784867212875E-2</v>
      </c>
      <c r="Z72" s="17">
        <v>3.8942230587697808</v>
      </c>
      <c r="AA72" s="17">
        <v>0.15326001104731571</v>
      </c>
      <c r="AB72" s="17">
        <v>0.32347991446543056</v>
      </c>
      <c r="AC72" s="17">
        <v>7.0757757341319186E-2</v>
      </c>
      <c r="AD72" s="17">
        <v>0.78101200221463773</v>
      </c>
    </row>
    <row r="73" spans="1:30">
      <c r="A73">
        <v>72</v>
      </c>
      <c r="B73">
        <v>30</v>
      </c>
      <c r="C73">
        <v>980070</v>
      </c>
      <c r="D73" s="2">
        <v>41658.200743402776</v>
      </c>
      <c r="E73">
        <v>71.88</v>
      </c>
      <c r="F73">
        <v>35.94</v>
      </c>
      <c r="G73">
        <v>-135</v>
      </c>
      <c r="H73">
        <v>-90.2</v>
      </c>
      <c r="I73">
        <f t="shared" si="4"/>
        <v>13.5</v>
      </c>
      <c r="J73">
        <v>-77.283000000000001</v>
      </c>
      <c r="K73">
        <v>-16.780999999999999</v>
      </c>
      <c r="L73">
        <v>140.51499999999999</v>
      </c>
      <c r="M73">
        <f t="shared" si="5"/>
        <v>0</v>
      </c>
      <c r="N73" t="s">
        <v>243</v>
      </c>
      <c r="O73">
        <v>32</v>
      </c>
      <c r="P73">
        <v>175000</v>
      </c>
      <c r="Q73">
        <v>808</v>
      </c>
      <c r="R73">
        <v>282</v>
      </c>
      <c r="S73">
        <v>48</v>
      </c>
      <c r="T73" s="17">
        <v>10.894796225995625</v>
      </c>
      <c r="U73" s="17">
        <v>0.52817201046409656</v>
      </c>
      <c r="V73" s="17">
        <v>-90.149520306498246</v>
      </c>
      <c r="W73" s="17">
        <v>2.0131618653611766E-2</v>
      </c>
      <c r="X73" s="17">
        <v>0.97535578537418099</v>
      </c>
      <c r="Y73" s="17">
        <v>5.0356642480330165E-2</v>
      </c>
      <c r="Z73" s="17">
        <v>3.6150496095510909</v>
      </c>
      <c r="AA73" s="17">
        <v>0.2352059221353453</v>
      </c>
      <c r="AB73" s="17">
        <v>0.60689043967394951</v>
      </c>
      <c r="AC73" s="17">
        <v>0.11537397589060874</v>
      </c>
      <c r="AD73" s="17">
        <v>1.1843759389240964</v>
      </c>
    </row>
    <row r="74" spans="1:30">
      <c r="A74">
        <v>73</v>
      </c>
      <c r="B74">
        <v>31</v>
      </c>
      <c r="C74">
        <v>980070</v>
      </c>
      <c r="D74" s="2">
        <v>41658.210185763892</v>
      </c>
      <c r="E74">
        <v>71.88</v>
      </c>
      <c r="F74">
        <v>35.94</v>
      </c>
      <c r="G74">
        <v>-135</v>
      </c>
      <c r="H74">
        <v>-90.2</v>
      </c>
      <c r="I74">
        <f t="shared" si="4"/>
        <v>13.5</v>
      </c>
      <c r="J74">
        <v>-76.783000000000001</v>
      </c>
      <c r="K74">
        <v>-16.780999999999999</v>
      </c>
      <c r="L74">
        <v>140.51499999999999</v>
      </c>
      <c r="M74">
        <f t="shared" si="5"/>
        <v>0</v>
      </c>
      <c r="N74" t="s">
        <v>243</v>
      </c>
      <c r="O74">
        <v>32</v>
      </c>
      <c r="P74">
        <v>175000</v>
      </c>
      <c r="Q74">
        <v>808</v>
      </c>
      <c r="R74">
        <v>300</v>
      </c>
      <c r="S74">
        <v>56</v>
      </c>
      <c r="T74" s="17">
        <v>8.4906337967450352</v>
      </c>
      <c r="U74" s="17">
        <v>0.54221248149556633</v>
      </c>
      <c r="V74" s="17">
        <v>-90.146492984039824</v>
      </c>
      <c r="W74" s="17">
        <v>2.2122242781833796E-2</v>
      </c>
      <c r="X74" s="17">
        <v>0.82416147992903199</v>
      </c>
      <c r="Y74" s="17">
        <v>5.4530411837253205E-2</v>
      </c>
      <c r="Z74" s="17">
        <v>3.2289955891662339</v>
      </c>
      <c r="AA74" s="17">
        <v>0.21978440521653711</v>
      </c>
      <c r="AB74" s="17">
        <v>0.56218242904956228</v>
      </c>
      <c r="AC74" s="17">
        <v>0.10936886933480795</v>
      </c>
      <c r="AD74" s="17">
        <v>1.3410800193131027</v>
      </c>
    </row>
    <row r="75" spans="1:30">
      <c r="A75">
        <v>74</v>
      </c>
      <c r="B75">
        <v>32</v>
      </c>
      <c r="C75">
        <v>980070</v>
      </c>
      <c r="D75" s="2">
        <v>41658.219625925929</v>
      </c>
      <c r="E75">
        <v>71.88</v>
      </c>
      <c r="F75">
        <v>35.94</v>
      </c>
      <c r="G75">
        <v>-135</v>
      </c>
      <c r="H75">
        <v>-90.2</v>
      </c>
      <c r="I75">
        <f t="shared" si="4"/>
        <v>13.5</v>
      </c>
      <c r="J75">
        <v>-76.283000000000001</v>
      </c>
      <c r="K75">
        <v>-16.780999999999999</v>
      </c>
      <c r="L75">
        <v>140.51499999999999</v>
      </c>
      <c r="M75">
        <f t="shared" si="5"/>
        <v>0</v>
      </c>
      <c r="N75" t="s">
        <v>243</v>
      </c>
      <c r="O75">
        <v>32</v>
      </c>
      <c r="P75">
        <v>175000</v>
      </c>
      <c r="Q75">
        <v>804</v>
      </c>
      <c r="R75">
        <v>281</v>
      </c>
      <c r="S75">
        <v>56</v>
      </c>
      <c r="T75" s="17">
        <v>9.793770981900499</v>
      </c>
      <c r="U75" s="17">
        <v>0.4966122996260075</v>
      </c>
      <c r="V75" s="17">
        <v>-90.202041302382511</v>
      </c>
      <c r="W75" s="17">
        <v>2.066880086528345E-2</v>
      </c>
      <c r="X75" s="17">
        <v>0.94769086471005781</v>
      </c>
      <c r="Y75" s="17">
        <v>5.1811846864814312E-2</v>
      </c>
      <c r="Z75" s="17">
        <v>3.8759475770459204</v>
      </c>
      <c r="AA75" s="17">
        <v>0.23553147242185901</v>
      </c>
      <c r="AB75" s="17">
        <v>0.60394754760457947</v>
      </c>
      <c r="AC75" s="17">
        <v>0.11094154389089902</v>
      </c>
      <c r="AD75" s="17">
        <v>1.1417498962362302</v>
      </c>
    </row>
    <row r="76" spans="1:30">
      <c r="A76">
        <v>75</v>
      </c>
      <c r="B76">
        <v>33</v>
      </c>
      <c r="C76">
        <v>980070</v>
      </c>
      <c r="D76" s="2">
        <v>41658.229024652777</v>
      </c>
      <c r="E76">
        <v>71.88</v>
      </c>
      <c r="F76">
        <v>35.94</v>
      </c>
      <c r="G76">
        <v>-135</v>
      </c>
      <c r="H76">
        <v>-90.2</v>
      </c>
      <c r="I76">
        <f t="shared" si="4"/>
        <v>13.5</v>
      </c>
      <c r="J76">
        <v>-75.933000000000007</v>
      </c>
      <c r="K76">
        <v>-16.780999999999999</v>
      </c>
      <c r="L76">
        <v>140.51499999999999</v>
      </c>
      <c r="M76">
        <f t="shared" si="5"/>
        <v>0</v>
      </c>
      <c r="N76" t="s">
        <v>243</v>
      </c>
      <c r="O76">
        <v>32</v>
      </c>
      <c r="P76">
        <v>175000</v>
      </c>
      <c r="Q76">
        <v>806</v>
      </c>
      <c r="R76">
        <v>292</v>
      </c>
      <c r="S76">
        <v>62</v>
      </c>
      <c r="T76" s="17">
        <v>10.081295589310766</v>
      </c>
      <c r="U76" s="17">
        <v>0.47027519922074917</v>
      </c>
      <c r="V76" s="17">
        <v>-90.155399502097026</v>
      </c>
      <c r="W76" s="17">
        <v>1.8276611781853223E-2</v>
      </c>
      <c r="X76" s="17">
        <v>0.92349494997172654</v>
      </c>
      <c r="Y76" s="17">
        <v>4.5801906241423433E-2</v>
      </c>
      <c r="Z76" s="17">
        <v>3.8910703730729832</v>
      </c>
      <c r="AA76" s="17">
        <v>0.21207532536769755</v>
      </c>
      <c r="AB76" s="17">
        <v>0.5017902886384874</v>
      </c>
      <c r="AC76" s="17">
        <v>0.10131362276395388</v>
      </c>
      <c r="AD76" s="17">
        <v>1.0755833182971652</v>
      </c>
    </row>
    <row r="77" spans="1:30">
      <c r="A77">
        <v>76</v>
      </c>
      <c r="B77">
        <v>34</v>
      </c>
      <c r="C77">
        <v>980070</v>
      </c>
      <c r="D77" s="2">
        <v>41658.23848148148</v>
      </c>
      <c r="E77">
        <v>71.88</v>
      </c>
      <c r="F77">
        <v>35.94</v>
      </c>
      <c r="G77">
        <v>-135</v>
      </c>
      <c r="H77">
        <v>-90.2</v>
      </c>
      <c r="I77">
        <f t="shared" si="4"/>
        <v>13.5</v>
      </c>
      <c r="J77">
        <v>-78.283000000000001</v>
      </c>
      <c r="K77">
        <v>-17.780999999999999</v>
      </c>
      <c r="L77">
        <v>140.51499999999999</v>
      </c>
      <c r="M77">
        <f t="shared" si="5"/>
        <v>0</v>
      </c>
      <c r="N77" t="s">
        <v>243</v>
      </c>
      <c r="O77">
        <v>32</v>
      </c>
      <c r="P77">
        <v>175000</v>
      </c>
      <c r="Q77">
        <v>805</v>
      </c>
      <c r="R77">
        <v>331</v>
      </c>
      <c r="S77">
        <v>65</v>
      </c>
      <c r="T77" s="17">
        <v>11.733175811517821</v>
      </c>
      <c r="U77" s="17">
        <v>0.43287756746389228</v>
      </c>
      <c r="V77" s="17">
        <v>-90.188304869260961</v>
      </c>
      <c r="W77" s="17">
        <v>1.3183548944901523E-2</v>
      </c>
      <c r="X77" s="17">
        <v>0.85907805875518328</v>
      </c>
      <c r="Y77" s="17">
        <v>3.1721906018023875E-2</v>
      </c>
      <c r="Z77" s="17">
        <v>3.8504424279360601</v>
      </c>
      <c r="AA77" s="17">
        <v>0.17908743392787491</v>
      </c>
      <c r="AB77" s="17">
        <v>0.21974299767693817</v>
      </c>
      <c r="AC77" s="17">
        <v>8.183719911627467E-2</v>
      </c>
      <c r="AD77" s="17">
        <v>0.97332712045768788</v>
      </c>
    </row>
    <row r="78" spans="1:30">
      <c r="A78">
        <v>77</v>
      </c>
      <c r="B78">
        <v>35</v>
      </c>
      <c r="C78">
        <v>980070</v>
      </c>
      <c r="D78" s="2">
        <v>41658.247892129628</v>
      </c>
      <c r="E78">
        <v>71.88</v>
      </c>
      <c r="F78">
        <v>35.94</v>
      </c>
      <c r="G78">
        <v>-135</v>
      </c>
      <c r="H78">
        <v>-90.2</v>
      </c>
      <c r="I78">
        <f t="shared" si="4"/>
        <v>13.5</v>
      </c>
      <c r="J78">
        <v>-78.283000000000001</v>
      </c>
      <c r="K78">
        <v>-17.530999999999999</v>
      </c>
      <c r="L78">
        <v>140.51499999999999</v>
      </c>
      <c r="M78">
        <f t="shared" si="5"/>
        <v>0</v>
      </c>
      <c r="N78" t="s">
        <v>243</v>
      </c>
      <c r="O78">
        <v>32</v>
      </c>
      <c r="P78">
        <v>175000</v>
      </c>
      <c r="Q78">
        <v>805</v>
      </c>
      <c r="R78">
        <v>300</v>
      </c>
      <c r="S78">
        <v>59</v>
      </c>
      <c r="T78" s="17">
        <v>10.874314610780582</v>
      </c>
      <c r="U78" s="17">
        <v>0.45153266500150491</v>
      </c>
      <c r="V78" s="17">
        <v>-90.165608782435257</v>
      </c>
      <c r="W78" s="17">
        <v>1.5683401380201467E-2</v>
      </c>
      <c r="X78" s="17">
        <v>0.87979570238302185</v>
      </c>
      <c r="Y78" s="17">
        <v>3.7572227700777679E-2</v>
      </c>
      <c r="Z78" s="17">
        <v>3.7190744373403208</v>
      </c>
      <c r="AA78" s="17">
        <v>0.19385801384070192</v>
      </c>
      <c r="AB78" s="17">
        <v>0.33557293452417353</v>
      </c>
      <c r="AC78" s="17">
        <v>9.1359638113600011E-2</v>
      </c>
      <c r="AD78" s="17">
        <v>1.0469275273154519</v>
      </c>
    </row>
    <row r="79" spans="1:30">
      <c r="A79">
        <v>78</v>
      </c>
      <c r="B79">
        <v>36</v>
      </c>
      <c r="C79">
        <v>980070</v>
      </c>
      <c r="D79" s="2">
        <v>41658.257295370371</v>
      </c>
      <c r="E79">
        <v>71.88</v>
      </c>
      <c r="F79">
        <v>35.94</v>
      </c>
      <c r="G79">
        <v>-135</v>
      </c>
      <c r="H79">
        <v>-90.2</v>
      </c>
      <c r="I79">
        <f t="shared" si="4"/>
        <v>13.5</v>
      </c>
      <c r="J79">
        <v>-78.283000000000001</v>
      </c>
      <c r="K79">
        <v>-17.280999999999999</v>
      </c>
      <c r="L79">
        <v>140.51499999999999</v>
      </c>
      <c r="M79">
        <f t="shared" si="5"/>
        <v>0</v>
      </c>
      <c r="N79" t="s">
        <v>243</v>
      </c>
      <c r="O79">
        <v>32</v>
      </c>
      <c r="P79">
        <v>175000</v>
      </c>
      <c r="Q79">
        <v>808</v>
      </c>
      <c r="R79">
        <v>280</v>
      </c>
      <c r="S79">
        <v>56</v>
      </c>
      <c r="T79" s="17">
        <v>9.1874084600344137</v>
      </c>
      <c r="U79" s="17">
        <v>0.44036246674873619</v>
      </c>
      <c r="V79" s="17">
        <v>-90.198446787480975</v>
      </c>
      <c r="W79" s="17">
        <v>1.8019133098609547E-2</v>
      </c>
      <c r="X79" s="17">
        <v>0.87984265087399161</v>
      </c>
      <c r="Y79" s="17">
        <v>4.4094199145183872E-2</v>
      </c>
      <c r="Z79" s="17">
        <v>3.6452764203536705</v>
      </c>
      <c r="AA79" s="17">
        <v>0.19740965103862346</v>
      </c>
      <c r="AB79" s="17">
        <v>0.37419529236191157</v>
      </c>
      <c r="AC79" s="17">
        <v>9.1859997577213484E-2</v>
      </c>
      <c r="AD79" s="17">
        <v>1.0675574447013942</v>
      </c>
    </row>
    <row r="80" spans="1:30">
      <c r="A80">
        <v>79</v>
      </c>
      <c r="B80">
        <v>37</v>
      </c>
      <c r="C80">
        <v>980070</v>
      </c>
      <c r="D80" s="2">
        <v>41658.266729513889</v>
      </c>
      <c r="E80">
        <v>71.88</v>
      </c>
      <c r="F80">
        <v>35.94</v>
      </c>
      <c r="G80">
        <v>-135</v>
      </c>
      <c r="H80">
        <v>-90.2</v>
      </c>
      <c r="I80">
        <f t="shared" si="4"/>
        <v>13.5</v>
      </c>
      <c r="J80">
        <v>-78.283000000000001</v>
      </c>
      <c r="K80">
        <v>-17.030999999999999</v>
      </c>
      <c r="L80">
        <v>140.51499999999999</v>
      </c>
      <c r="M80">
        <f t="shared" si="5"/>
        <v>0</v>
      </c>
      <c r="N80" t="s">
        <v>243</v>
      </c>
      <c r="O80">
        <v>32</v>
      </c>
      <c r="P80">
        <v>175000</v>
      </c>
      <c r="Q80">
        <v>809</v>
      </c>
      <c r="R80">
        <v>251</v>
      </c>
      <c r="S80">
        <v>64</v>
      </c>
      <c r="T80" s="17">
        <v>8.3690312438505092</v>
      </c>
      <c r="U80" s="17">
        <v>0.37598689652306599</v>
      </c>
      <c r="V80" s="17">
        <v>-90.172561268524575</v>
      </c>
      <c r="W80" s="17">
        <v>1.653538731678067E-2</v>
      </c>
      <c r="X80" s="17">
        <v>0.85287412569879484</v>
      </c>
      <c r="Y80" s="17">
        <v>4.02973490915828E-2</v>
      </c>
      <c r="Z80" s="17">
        <v>3.7977103898148705</v>
      </c>
      <c r="AA80" s="17">
        <v>0.17063379132879997</v>
      </c>
      <c r="AB80" s="17">
        <v>0.30274986257784736</v>
      </c>
      <c r="AC80" s="17">
        <v>7.9936329721256555E-2</v>
      </c>
      <c r="AD80" s="17">
        <v>0.93828189960913599</v>
      </c>
    </row>
    <row r="81" spans="1:30">
      <c r="A81">
        <v>80</v>
      </c>
      <c r="B81">
        <v>38</v>
      </c>
      <c r="C81">
        <v>980070</v>
      </c>
      <c r="D81" s="2">
        <v>41658.27617986111</v>
      </c>
      <c r="E81">
        <v>71.88</v>
      </c>
      <c r="F81">
        <v>35.94</v>
      </c>
      <c r="G81">
        <v>-135</v>
      </c>
      <c r="H81">
        <v>-90.2</v>
      </c>
      <c r="I81">
        <f t="shared" si="4"/>
        <v>13.5</v>
      </c>
      <c r="J81">
        <v>-78.283000000000001</v>
      </c>
      <c r="K81">
        <v>-16.530999999999999</v>
      </c>
      <c r="L81">
        <v>140.51499999999999</v>
      </c>
      <c r="M81">
        <f t="shared" si="5"/>
        <v>0</v>
      </c>
      <c r="N81" t="s">
        <v>243</v>
      </c>
      <c r="O81">
        <v>32</v>
      </c>
      <c r="P81">
        <v>175000</v>
      </c>
      <c r="Q81">
        <v>807</v>
      </c>
      <c r="R81">
        <v>298</v>
      </c>
      <c r="S81">
        <v>62</v>
      </c>
      <c r="T81" s="17">
        <v>11.289668832225464</v>
      </c>
      <c r="U81" s="17">
        <v>0.49186419842010382</v>
      </c>
      <c r="V81" s="17">
        <v>-90.187654281430071</v>
      </c>
      <c r="W81" s="17">
        <v>1.9031950366334528E-2</v>
      </c>
      <c r="X81" s="17">
        <v>1.0070157130796498</v>
      </c>
      <c r="Y81" s="17">
        <v>4.7560357639339447E-2</v>
      </c>
      <c r="Z81" s="17">
        <v>4.3659470074004014</v>
      </c>
      <c r="AA81" s="17">
        <v>0.25061410339758405</v>
      </c>
      <c r="AB81" s="17">
        <v>0.30681714291754825</v>
      </c>
      <c r="AC81" s="17">
        <v>0.11156498284714682</v>
      </c>
      <c r="AD81" s="17">
        <v>1.0879641407282152</v>
      </c>
    </row>
    <row r="82" spans="1:30">
      <c r="A82">
        <v>81</v>
      </c>
      <c r="B82">
        <v>39</v>
      </c>
      <c r="C82">
        <v>980070</v>
      </c>
      <c r="D82" s="2">
        <v>41658.285610879633</v>
      </c>
      <c r="E82">
        <v>71.88</v>
      </c>
      <c r="F82">
        <v>35.94</v>
      </c>
      <c r="G82">
        <v>-135</v>
      </c>
      <c r="H82">
        <v>-90.2</v>
      </c>
      <c r="I82">
        <f t="shared" si="4"/>
        <v>13.5</v>
      </c>
      <c r="J82">
        <v>-78.283000000000001</v>
      </c>
      <c r="K82">
        <v>-16.280999999999999</v>
      </c>
      <c r="L82">
        <v>140.51499999999999</v>
      </c>
      <c r="M82">
        <f t="shared" si="5"/>
        <v>0</v>
      </c>
      <c r="N82" t="s">
        <v>243</v>
      </c>
      <c r="O82">
        <v>32</v>
      </c>
      <c r="P82">
        <v>175000</v>
      </c>
      <c r="Q82">
        <v>809</v>
      </c>
      <c r="R82">
        <v>292</v>
      </c>
      <c r="S82">
        <v>56</v>
      </c>
      <c r="T82" s="17">
        <v>10.19307976125739</v>
      </c>
      <c r="U82" s="17">
        <v>0.45652665175836415</v>
      </c>
      <c r="V82" s="17">
        <v>-90.173884379412627</v>
      </c>
      <c r="W82" s="17">
        <v>1.6648581899895664E-2</v>
      </c>
      <c r="X82" s="17">
        <v>0.88001422780335625</v>
      </c>
      <c r="Y82" s="17">
        <v>4.08876066636637E-2</v>
      </c>
      <c r="Z82" s="17">
        <v>3.9239563900724588</v>
      </c>
      <c r="AA82" s="17">
        <v>0.20023384232979721</v>
      </c>
      <c r="AB82" s="17">
        <v>0.32176222678461286</v>
      </c>
      <c r="AC82" s="17">
        <v>9.3454283355371079E-2</v>
      </c>
      <c r="AD82" s="17">
        <v>1.059286978241059</v>
      </c>
    </row>
    <row r="83" spans="1:30">
      <c r="A83">
        <v>82</v>
      </c>
      <c r="B83">
        <v>40</v>
      </c>
      <c r="C83">
        <v>980070</v>
      </c>
      <c r="D83" s="2">
        <v>41658.295081944445</v>
      </c>
      <c r="E83">
        <v>71.88</v>
      </c>
      <c r="F83">
        <v>35.94</v>
      </c>
      <c r="G83">
        <v>-135</v>
      </c>
      <c r="H83">
        <v>-90.2</v>
      </c>
      <c r="I83">
        <f t="shared" si="4"/>
        <v>13.5</v>
      </c>
      <c r="J83">
        <v>-78.283000000000001</v>
      </c>
      <c r="K83">
        <v>-16.030999999999999</v>
      </c>
      <c r="L83">
        <v>140.51499999999999</v>
      </c>
      <c r="M83">
        <f t="shared" si="5"/>
        <v>0</v>
      </c>
      <c r="N83" t="s">
        <v>243</v>
      </c>
      <c r="O83">
        <v>32</v>
      </c>
      <c r="P83">
        <v>175000</v>
      </c>
      <c r="Q83">
        <v>812</v>
      </c>
      <c r="R83">
        <v>272</v>
      </c>
      <c r="S83">
        <v>66</v>
      </c>
      <c r="T83" s="17">
        <v>10.18805401379298</v>
      </c>
      <c r="U83" s="17">
        <v>0.32273232721362566</v>
      </c>
      <c r="V83" s="17">
        <v>-90.177392416762174</v>
      </c>
      <c r="W83" s="17">
        <v>1.2809589514255393E-2</v>
      </c>
      <c r="X83" s="17">
        <v>0.93550777739393443</v>
      </c>
      <c r="Y83" s="17">
        <v>3.1692143747881367E-2</v>
      </c>
      <c r="Z83" s="17">
        <v>4.1493312591321878</v>
      </c>
      <c r="AA83" s="17">
        <v>0.15453536402133483</v>
      </c>
      <c r="AB83" s="17">
        <v>0.30381596729406707</v>
      </c>
      <c r="AC83" s="17">
        <v>7.0553111136100854E-2</v>
      </c>
      <c r="AD83" s="17">
        <v>0.74568964614994748</v>
      </c>
    </row>
    <row r="84" spans="1:30">
      <c r="A84">
        <v>83</v>
      </c>
      <c r="B84">
        <v>41</v>
      </c>
      <c r="C84">
        <v>980070</v>
      </c>
      <c r="D84" s="2">
        <v>41658.304575578702</v>
      </c>
      <c r="E84">
        <v>71.88</v>
      </c>
      <c r="F84">
        <v>35.94</v>
      </c>
      <c r="G84">
        <v>-135</v>
      </c>
      <c r="H84">
        <v>-90.2</v>
      </c>
      <c r="I84">
        <f t="shared" si="4"/>
        <v>13.5</v>
      </c>
      <c r="J84">
        <v>-78.283000000000001</v>
      </c>
      <c r="K84">
        <v>-15.781000000000001</v>
      </c>
      <c r="L84">
        <v>140.51499999999999</v>
      </c>
      <c r="M84">
        <f t="shared" si="5"/>
        <v>0</v>
      </c>
      <c r="N84" t="s">
        <v>243</v>
      </c>
      <c r="O84">
        <v>32</v>
      </c>
      <c r="P84">
        <v>175000</v>
      </c>
      <c r="Q84">
        <v>807</v>
      </c>
      <c r="R84">
        <v>278</v>
      </c>
      <c r="S84">
        <v>52</v>
      </c>
      <c r="T84" s="17">
        <v>10.610935987522939</v>
      </c>
      <c r="U84" s="17">
        <v>0.49990147878597341</v>
      </c>
      <c r="V84" s="17">
        <v>-90.177420212219843</v>
      </c>
      <c r="W84" s="17">
        <v>2.2506725910390667E-2</v>
      </c>
      <c r="X84" s="17">
        <v>1.0903531375046911</v>
      </c>
      <c r="Y84" s="17">
        <v>5.8447048494657317E-2</v>
      </c>
      <c r="Z84" s="17">
        <v>4.1146060276796774</v>
      </c>
      <c r="AA84" s="17">
        <v>0.26991996644229693</v>
      </c>
      <c r="AB84" s="17">
        <v>0.53034153026313602</v>
      </c>
      <c r="AC84" s="17">
        <v>0.12307982052699007</v>
      </c>
      <c r="AD84" s="17">
        <v>1.1074802068478145</v>
      </c>
    </row>
    <row r="85" spans="1:30">
      <c r="A85">
        <v>84</v>
      </c>
      <c r="B85">
        <v>42</v>
      </c>
      <c r="C85">
        <v>980070</v>
      </c>
      <c r="D85" s="2">
        <v>41658.314002662039</v>
      </c>
      <c r="E85">
        <v>71.88</v>
      </c>
      <c r="F85">
        <v>35.94</v>
      </c>
      <c r="G85">
        <v>-135</v>
      </c>
      <c r="H85">
        <v>-90.2</v>
      </c>
      <c r="I85">
        <f t="shared" si="4"/>
        <v>13.5</v>
      </c>
      <c r="J85">
        <v>-78.283000000000001</v>
      </c>
      <c r="K85">
        <v>-15.531000000000001</v>
      </c>
      <c r="L85">
        <v>140.51499999999999</v>
      </c>
      <c r="M85">
        <f t="shared" si="5"/>
        <v>0</v>
      </c>
      <c r="N85" t="s">
        <v>243</v>
      </c>
      <c r="O85">
        <v>32</v>
      </c>
      <c r="P85">
        <v>175000</v>
      </c>
      <c r="Q85">
        <v>810</v>
      </c>
      <c r="R85">
        <v>258</v>
      </c>
      <c r="S85">
        <v>49</v>
      </c>
      <c r="T85" s="17">
        <v>8.995349736224675</v>
      </c>
      <c r="U85" s="17">
        <v>0.40967288596769308</v>
      </c>
      <c r="V85" s="17">
        <v>-90.1339105987755</v>
      </c>
      <c r="W85" s="17">
        <v>1.7004186909208872E-2</v>
      </c>
      <c r="X85" s="17">
        <v>0.86883690713597861</v>
      </c>
      <c r="Y85" s="17">
        <v>4.1253188518234285E-2</v>
      </c>
      <c r="Z85" s="17">
        <v>3.4468618560667066</v>
      </c>
      <c r="AA85" s="17">
        <v>0.17682358654515254</v>
      </c>
      <c r="AB85" s="17">
        <v>0.37259503078559664</v>
      </c>
      <c r="AC85" s="17">
        <v>8.5538611963667424E-2</v>
      </c>
      <c r="AD85" s="17">
        <v>1.0119301316927338</v>
      </c>
    </row>
    <row r="86" spans="1:30">
      <c r="A86">
        <v>85</v>
      </c>
      <c r="B86">
        <v>43</v>
      </c>
      <c r="C86">
        <v>980070</v>
      </c>
      <c r="D86" s="2">
        <v>41663.496739699076</v>
      </c>
      <c r="E86">
        <v>71.88</v>
      </c>
      <c r="F86">
        <v>35.94</v>
      </c>
      <c r="G86">
        <v>-135</v>
      </c>
      <c r="H86">
        <v>-90.2</v>
      </c>
      <c r="I86">
        <f t="shared" si="4"/>
        <v>13.5</v>
      </c>
      <c r="J86">
        <v>-78.456999999999994</v>
      </c>
      <c r="K86">
        <v>-17.228999999999999</v>
      </c>
      <c r="L86">
        <v>178.47</v>
      </c>
      <c r="M86">
        <f t="shared" si="5"/>
        <v>0</v>
      </c>
      <c r="N86" t="s">
        <v>243</v>
      </c>
      <c r="O86">
        <v>32</v>
      </c>
      <c r="P86">
        <v>175000</v>
      </c>
      <c r="Q86">
        <v>3137</v>
      </c>
      <c r="R86">
        <v>405</v>
      </c>
      <c r="S86">
        <v>53</v>
      </c>
      <c r="T86" s="17">
        <v>14.431047180454858</v>
      </c>
      <c r="U86" s="17">
        <v>0.6477000293059173</v>
      </c>
      <c r="V86" s="17">
        <v>-90.261337142751216</v>
      </c>
      <c r="W86" s="17">
        <v>1.3911767965481178E-2</v>
      </c>
      <c r="X86" s="17">
        <v>0.77563738262790105</v>
      </c>
      <c r="Y86" s="17">
        <v>3.2451067232703336E-2</v>
      </c>
      <c r="Z86" s="17">
        <v>3.3014249409705521</v>
      </c>
      <c r="AA86" s="17">
        <v>0.22202016015514123</v>
      </c>
      <c r="AB86" s="17">
        <v>0.23715145877144064</v>
      </c>
      <c r="AC86" s="17">
        <v>0.10093946300803368</v>
      </c>
      <c r="AD86" s="17">
        <v>1.3819733662743903</v>
      </c>
    </row>
    <row r="87" spans="1:30">
      <c r="A87">
        <v>86</v>
      </c>
      <c r="B87">
        <v>44</v>
      </c>
      <c r="C87">
        <v>980070</v>
      </c>
      <c r="D87" s="2">
        <v>41664.377020949076</v>
      </c>
      <c r="E87">
        <v>71.88</v>
      </c>
      <c r="F87">
        <v>35.94</v>
      </c>
      <c r="G87">
        <v>-135</v>
      </c>
      <c r="H87">
        <v>-90.2</v>
      </c>
      <c r="I87">
        <f t="shared" si="4"/>
        <v>13.5</v>
      </c>
      <c r="J87">
        <v>-77.956999999999994</v>
      </c>
      <c r="K87">
        <v>-17.242000000000001</v>
      </c>
      <c r="L87">
        <v>178.47</v>
      </c>
      <c r="M87">
        <f t="shared" si="5"/>
        <v>0</v>
      </c>
      <c r="N87" t="s">
        <v>243</v>
      </c>
      <c r="O87">
        <v>32</v>
      </c>
      <c r="P87">
        <v>175000</v>
      </c>
      <c r="Q87">
        <v>1728</v>
      </c>
      <c r="R87">
        <v>430</v>
      </c>
      <c r="S87">
        <v>53</v>
      </c>
      <c r="T87" s="17">
        <v>15.683131325495285</v>
      </c>
      <c r="U87" s="17">
        <v>0.61091089260825326</v>
      </c>
      <c r="V87" s="17">
        <v>-90.257037111564685</v>
      </c>
      <c r="W87" s="17">
        <v>1.2521210592118153E-2</v>
      </c>
      <c r="X87" s="17">
        <v>0.79531921901883784</v>
      </c>
      <c r="Y87" s="17">
        <v>2.9204638646872106E-2</v>
      </c>
      <c r="Z87" s="17">
        <v>3.4485170388642845</v>
      </c>
      <c r="AA87" s="17">
        <v>0.21230743580209124</v>
      </c>
      <c r="AB87" s="17">
        <v>0.36332120628842368</v>
      </c>
      <c r="AC87" s="17">
        <v>9.7660868139379034E-2</v>
      </c>
      <c r="AD87" s="17">
        <v>1.2540524801995787</v>
      </c>
    </row>
    <row r="88" spans="1:30">
      <c r="A88">
        <v>87</v>
      </c>
      <c r="B88">
        <v>45</v>
      </c>
      <c r="C88">
        <v>980070</v>
      </c>
      <c r="D88" s="2">
        <v>41664.397204398148</v>
      </c>
      <c r="E88">
        <v>71.88</v>
      </c>
      <c r="F88">
        <v>35.94</v>
      </c>
      <c r="G88">
        <v>-135</v>
      </c>
      <c r="H88">
        <v>-90.2</v>
      </c>
      <c r="I88">
        <f t="shared" si="4"/>
        <v>13.5</v>
      </c>
      <c r="J88">
        <v>-77.456999999999994</v>
      </c>
      <c r="K88">
        <v>-17.254000000000001</v>
      </c>
      <c r="L88">
        <v>178.47</v>
      </c>
      <c r="M88">
        <f t="shared" si="5"/>
        <v>0</v>
      </c>
      <c r="N88" t="s">
        <v>243</v>
      </c>
      <c r="O88">
        <v>32</v>
      </c>
      <c r="P88">
        <v>175000</v>
      </c>
      <c r="Q88">
        <v>1399</v>
      </c>
      <c r="R88">
        <v>423</v>
      </c>
      <c r="S88">
        <v>56</v>
      </c>
      <c r="T88" s="17">
        <v>15.816998840292911</v>
      </c>
      <c r="U88" s="17">
        <v>0.68009906302537482</v>
      </c>
      <c r="V88" s="17">
        <v>-90.258618987298206</v>
      </c>
      <c r="W88" s="17">
        <v>1.4041578246137191E-2</v>
      </c>
      <c r="X88" s="17">
        <v>0.81579320766955732</v>
      </c>
      <c r="Y88" s="17">
        <v>3.3124074485267073E-2</v>
      </c>
      <c r="Z88" s="17">
        <v>3.4878556979863431</v>
      </c>
      <c r="AA88" s="17">
        <v>0.24137987911834879</v>
      </c>
      <c r="AB88" s="17">
        <v>0.38881181854766372</v>
      </c>
      <c r="AC88" s="17">
        <v>0.11070975011298717</v>
      </c>
      <c r="AD88" s="17">
        <v>1.3794597807498179</v>
      </c>
    </row>
    <row r="89" spans="1:30">
      <c r="A89">
        <v>88</v>
      </c>
      <c r="B89">
        <v>46</v>
      </c>
      <c r="C89">
        <v>980070</v>
      </c>
      <c r="D89" s="2">
        <v>41664.413501967596</v>
      </c>
      <c r="E89">
        <v>71.88</v>
      </c>
      <c r="F89">
        <v>35.94</v>
      </c>
      <c r="G89">
        <v>-135</v>
      </c>
      <c r="H89">
        <v>-90.2</v>
      </c>
      <c r="I89">
        <f t="shared" si="4"/>
        <v>13.5</v>
      </c>
      <c r="J89">
        <v>-76.956999999999994</v>
      </c>
      <c r="K89">
        <v>-17.266999999999999</v>
      </c>
      <c r="L89">
        <v>178.47</v>
      </c>
      <c r="M89">
        <f t="shared" si="5"/>
        <v>0</v>
      </c>
      <c r="N89" t="s">
        <v>243</v>
      </c>
      <c r="O89">
        <v>32</v>
      </c>
      <c r="P89">
        <v>175000</v>
      </c>
      <c r="Q89">
        <v>1200</v>
      </c>
      <c r="R89">
        <v>427</v>
      </c>
      <c r="S89">
        <v>53</v>
      </c>
      <c r="T89" s="17">
        <v>16.097414267259381</v>
      </c>
      <c r="U89" s="17">
        <v>0.57717578534928082</v>
      </c>
      <c r="V89" s="17">
        <v>-90.254421137332386</v>
      </c>
      <c r="W89" s="17">
        <v>1.19696290939134E-2</v>
      </c>
      <c r="X89" s="17">
        <v>0.83126557759751629</v>
      </c>
      <c r="Y89" s="17">
        <v>2.8409950837422312E-2</v>
      </c>
      <c r="Z89" s="17">
        <v>3.4189749442360422</v>
      </c>
      <c r="AA89" s="17">
        <v>0.2035038432999681</v>
      </c>
      <c r="AB89" s="17">
        <v>0.52942193378494051</v>
      </c>
      <c r="AC89" s="17">
        <v>9.5171895517581026E-2</v>
      </c>
      <c r="AD89" s="17">
        <v>1.156316596860828</v>
      </c>
    </row>
    <row r="90" spans="1:30">
      <c r="A90">
        <v>89</v>
      </c>
      <c r="B90">
        <v>47</v>
      </c>
      <c r="C90">
        <v>980070</v>
      </c>
      <c r="D90" s="2">
        <v>41664.427487037035</v>
      </c>
      <c r="E90">
        <v>71.88</v>
      </c>
      <c r="F90">
        <v>35.94</v>
      </c>
      <c r="G90">
        <v>-135</v>
      </c>
      <c r="H90">
        <v>-90.2</v>
      </c>
      <c r="I90">
        <f t="shared" si="4"/>
        <v>13.5</v>
      </c>
      <c r="J90">
        <v>-76.456999999999994</v>
      </c>
      <c r="K90">
        <v>-17.28</v>
      </c>
      <c r="L90">
        <v>178.47</v>
      </c>
      <c r="M90">
        <f t="shared" si="5"/>
        <v>0</v>
      </c>
      <c r="N90" t="s">
        <v>243</v>
      </c>
      <c r="O90">
        <v>32</v>
      </c>
      <c r="P90">
        <v>175000</v>
      </c>
      <c r="Q90">
        <v>1056</v>
      </c>
      <c r="R90">
        <v>413</v>
      </c>
      <c r="S90">
        <v>66</v>
      </c>
      <c r="T90" s="17">
        <v>15.099563700573926</v>
      </c>
      <c r="U90" s="17">
        <v>0.63481831914268061</v>
      </c>
      <c r="V90" s="17">
        <v>-90.221990023726136</v>
      </c>
      <c r="W90" s="17">
        <v>1.3416804355984921E-2</v>
      </c>
      <c r="X90" s="17">
        <v>0.79330048224635974</v>
      </c>
      <c r="Y90" s="17">
        <v>3.1819257261099645E-2</v>
      </c>
      <c r="Z90" s="17">
        <v>3.6736758364064852</v>
      </c>
      <c r="AA90" s="17">
        <v>0.22452377467380599</v>
      </c>
      <c r="AB90" s="17">
        <v>0.36110434112369127</v>
      </c>
      <c r="AC90" s="17">
        <v>0.10410135923686985</v>
      </c>
      <c r="AD90" s="17">
        <v>1.3025074303729631</v>
      </c>
    </row>
    <row r="91" spans="1:30">
      <c r="A91">
        <v>90</v>
      </c>
      <c r="B91">
        <v>48</v>
      </c>
      <c r="C91">
        <v>980070</v>
      </c>
      <c r="D91" s="2">
        <v>41664.439807870367</v>
      </c>
      <c r="E91">
        <v>71.88</v>
      </c>
      <c r="F91">
        <v>35.94</v>
      </c>
      <c r="G91">
        <v>-135</v>
      </c>
      <c r="H91">
        <v>-90.2</v>
      </c>
      <c r="I91">
        <f t="shared" si="4"/>
        <v>13.5</v>
      </c>
      <c r="J91">
        <v>-76.106999999999999</v>
      </c>
      <c r="K91">
        <v>-17.289000000000001</v>
      </c>
      <c r="L91">
        <v>178.47</v>
      </c>
      <c r="M91">
        <f t="shared" si="5"/>
        <v>0</v>
      </c>
      <c r="N91" t="s">
        <v>243</v>
      </c>
      <c r="O91">
        <v>32</v>
      </c>
      <c r="P91">
        <v>175000</v>
      </c>
      <c r="Q91">
        <v>980</v>
      </c>
      <c r="R91">
        <v>428</v>
      </c>
      <c r="S91">
        <v>59</v>
      </c>
      <c r="T91" s="17">
        <v>14.857675070732521</v>
      </c>
      <c r="U91" s="17">
        <v>0.5187645675990501</v>
      </c>
      <c r="V91" s="17">
        <v>-90.243358645560107</v>
      </c>
      <c r="W91" s="17">
        <v>1.0697656500969821E-2</v>
      </c>
      <c r="X91" s="17">
        <v>0.76914512748120878</v>
      </c>
      <c r="Y91" s="17">
        <v>2.5261583102800137E-2</v>
      </c>
      <c r="Z91" s="17">
        <v>3.4125771273897136</v>
      </c>
      <c r="AA91" s="17">
        <v>0.17612606412786092</v>
      </c>
      <c r="AB91" s="17">
        <v>0.36265841061257592</v>
      </c>
      <c r="AC91" s="17">
        <v>8.1905199587784083E-2</v>
      </c>
      <c r="AD91" s="17">
        <v>1.0784933026235584</v>
      </c>
    </row>
    <row r="92" spans="1:30">
      <c r="A92">
        <v>91</v>
      </c>
      <c r="B92">
        <v>49</v>
      </c>
      <c r="C92">
        <v>980070</v>
      </c>
      <c r="D92" s="2">
        <v>41664.451324768517</v>
      </c>
      <c r="E92">
        <v>71.88</v>
      </c>
      <c r="F92">
        <v>35.94</v>
      </c>
      <c r="G92">
        <v>-135</v>
      </c>
      <c r="H92">
        <v>-90.2</v>
      </c>
      <c r="I92">
        <f t="shared" si="4"/>
        <v>13.5</v>
      </c>
      <c r="J92">
        <v>-78.456999999999994</v>
      </c>
      <c r="K92">
        <v>-16.779</v>
      </c>
      <c r="L92">
        <v>178.47</v>
      </c>
      <c r="M92">
        <f t="shared" si="5"/>
        <v>0</v>
      </c>
      <c r="N92" t="s">
        <v>243</v>
      </c>
      <c r="O92">
        <v>32</v>
      </c>
      <c r="P92">
        <v>175000</v>
      </c>
      <c r="Q92">
        <v>928</v>
      </c>
      <c r="R92">
        <v>356</v>
      </c>
      <c r="S92">
        <v>40</v>
      </c>
      <c r="T92" s="17">
        <v>13.739840538328432</v>
      </c>
      <c r="U92" s="17">
        <v>0.6274391991373045</v>
      </c>
      <c r="V92" s="17">
        <v>-90.284822251680922</v>
      </c>
      <c r="W92" s="17">
        <v>1.5433045162462355E-2</v>
      </c>
      <c r="X92" s="17">
        <v>0.83747570615660138</v>
      </c>
      <c r="Y92" s="17">
        <v>3.6474834028736421E-2</v>
      </c>
      <c r="Z92" s="17">
        <v>2.8670881226200966</v>
      </c>
      <c r="AA92" s="17">
        <v>0.22399470171695743</v>
      </c>
      <c r="AB92" s="17">
        <v>0.48996379803905754</v>
      </c>
      <c r="AC92" s="17">
        <v>0.10421481022176091</v>
      </c>
      <c r="AD92" s="17">
        <v>1.3634099536341955</v>
      </c>
    </row>
    <row r="93" spans="1:30">
      <c r="A93">
        <v>92</v>
      </c>
      <c r="B93">
        <v>50</v>
      </c>
      <c r="C93">
        <v>980070</v>
      </c>
      <c r="D93" s="2">
        <v>41664.462168055557</v>
      </c>
      <c r="E93">
        <v>71.88</v>
      </c>
      <c r="F93">
        <v>35.94</v>
      </c>
      <c r="G93">
        <v>-135</v>
      </c>
      <c r="H93">
        <v>-90.2</v>
      </c>
      <c r="I93">
        <f t="shared" si="4"/>
        <v>13.5</v>
      </c>
      <c r="J93">
        <v>-77.956999999999994</v>
      </c>
      <c r="K93">
        <v>-16.792000000000002</v>
      </c>
      <c r="L93">
        <v>178.47</v>
      </c>
      <c r="M93">
        <f t="shared" si="5"/>
        <v>0</v>
      </c>
      <c r="N93" t="s">
        <v>243</v>
      </c>
      <c r="O93">
        <v>32</v>
      </c>
      <c r="P93">
        <v>175000</v>
      </c>
      <c r="Q93">
        <v>883</v>
      </c>
      <c r="R93">
        <v>391</v>
      </c>
      <c r="S93">
        <v>58</v>
      </c>
      <c r="T93" s="17">
        <v>15.295773110979495</v>
      </c>
      <c r="U93" s="17">
        <v>0.56647724931869803</v>
      </c>
      <c r="V93" s="17">
        <v>-90.242798446535588</v>
      </c>
      <c r="W93" s="17">
        <v>1.2290160205954168E-2</v>
      </c>
      <c r="X93" s="17">
        <v>0.81825763971482091</v>
      </c>
      <c r="Y93" s="17">
        <v>2.8721838901240096E-2</v>
      </c>
      <c r="Z93" s="17">
        <v>3.5579307746555755</v>
      </c>
      <c r="AA93" s="17">
        <v>0.20456386900052725</v>
      </c>
      <c r="AB93" s="17">
        <v>0.32900784488356888</v>
      </c>
      <c r="AC93" s="17">
        <v>9.3603424999370077E-2</v>
      </c>
      <c r="AD93" s="17">
        <v>1.1708719535815568</v>
      </c>
    </row>
    <row r="94" spans="1:30">
      <c r="A94">
        <v>93</v>
      </c>
      <c r="B94">
        <v>51</v>
      </c>
      <c r="C94">
        <v>980070</v>
      </c>
      <c r="D94" s="2">
        <v>41664.472480671298</v>
      </c>
      <c r="E94">
        <v>71.88</v>
      </c>
      <c r="F94">
        <v>35.94</v>
      </c>
      <c r="G94">
        <v>-135</v>
      </c>
      <c r="H94">
        <v>-90.2</v>
      </c>
      <c r="I94">
        <f t="shared" si="4"/>
        <v>13.5</v>
      </c>
      <c r="J94">
        <v>-77.456999999999994</v>
      </c>
      <c r="K94">
        <v>-16.803999999999998</v>
      </c>
      <c r="L94">
        <v>178.47</v>
      </c>
      <c r="M94">
        <f t="shared" si="5"/>
        <v>0</v>
      </c>
      <c r="N94" t="s">
        <v>243</v>
      </c>
      <c r="O94">
        <v>32</v>
      </c>
      <c r="P94">
        <v>175000</v>
      </c>
      <c r="Q94">
        <v>860</v>
      </c>
      <c r="R94">
        <v>410</v>
      </c>
      <c r="S94">
        <v>62</v>
      </c>
      <c r="T94" s="17">
        <v>14.947774586546592</v>
      </c>
      <c r="U94" s="17">
        <v>0.66130074896564806</v>
      </c>
      <c r="V94" s="17">
        <v>-90.249230449839018</v>
      </c>
      <c r="W94" s="17">
        <v>1.4845018017022567E-2</v>
      </c>
      <c r="X94" s="17">
        <v>0.83824392125610625</v>
      </c>
      <c r="Y94" s="17">
        <v>3.572468914531398E-2</v>
      </c>
      <c r="Z94" s="17">
        <v>3.6496510288494046</v>
      </c>
      <c r="AA94" s="17">
        <v>0.24577283673187009</v>
      </c>
      <c r="AB94" s="17">
        <v>0.32221504690117103</v>
      </c>
      <c r="AC94" s="17">
        <v>0.11147465573713354</v>
      </c>
      <c r="AD94" s="17">
        <v>1.3590637098004361</v>
      </c>
    </row>
    <row r="95" spans="1:30">
      <c r="A95">
        <v>94</v>
      </c>
      <c r="B95">
        <v>52</v>
      </c>
      <c r="C95">
        <v>980070</v>
      </c>
      <c r="D95" s="2">
        <v>41664.482529050925</v>
      </c>
      <c r="E95">
        <v>71.88</v>
      </c>
      <c r="F95">
        <v>35.94</v>
      </c>
      <c r="G95">
        <v>-135</v>
      </c>
      <c r="H95">
        <v>-90.2</v>
      </c>
      <c r="I95">
        <f t="shared" si="4"/>
        <v>13.5</v>
      </c>
      <c r="J95">
        <v>-76.956999999999994</v>
      </c>
      <c r="K95">
        <v>-16.817</v>
      </c>
      <c r="L95">
        <v>178.47</v>
      </c>
      <c r="M95">
        <f t="shared" si="5"/>
        <v>0</v>
      </c>
      <c r="N95" t="s">
        <v>243</v>
      </c>
      <c r="O95">
        <v>32</v>
      </c>
      <c r="P95">
        <v>175000</v>
      </c>
      <c r="Q95">
        <v>857</v>
      </c>
      <c r="R95">
        <v>371</v>
      </c>
      <c r="S95">
        <v>53</v>
      </c>
      <c r="T95" s="17">
        <v>13.522485307621746</v>
      </c>
      <c r="U95" s="17">
        <v>0.53600395786642174</v>
      </c>
      <c r="V95" s="17">
        <v>-90.260650427954573</v>
      </c>
      <c r="W95" s="17">
        <v>1.3543330767733728E-2</v>
      </c>
      <c r="X95" s="17">
        <v>0.83523126576553963</v>
      </c>
      <c r="Y95" s="17">
        <v>3.2375255224849284E-2</v>
      </c>
      <c r="Z95" s="17">
        <v>3.4180714930049794</v>
      </c>
      <c r="AA95" s="17">
        <v>0.20456439967043477</v>
      </c>
      <c r="AB95" s="17">
        <v>0.49441924548277427</v>
      </c>
      <c r="AC95" s="17">
        <v>9.5083929851981761E-2</v>
      </c>
      <c r="AD95" s="17">
        <v>1.1466404455078869</v>
      </c>
    </row>
    <row r="96" spans="1:30">
      <c r="A96">
        <v>95</v>
      </c>
      <c r="B96">
        <v>53</v>
      </c>
      <c r="C96">
        <v>980070</v>
      </c>
      <c r="D96" s="2">
        <v>41664.492541550928</v>
      </c>
      <c r="E96">
        <v>71.88</v>
      </c>
      <c r="F96">
        <v>35.94</v>
      </c>
      <c r="G96">
        <v>-135</v>
      </c>
      <c r="H96">
        <v>-90.2</v>
      </c>
      <c r="I96">
        <f t="shared" si="4"/>
        <v>13.5</v>
      </c>
      <c r="J96">
        <v>-76.456999999999994</v>
      </c>
      <c r="K96">
        <v>-16.829999999999998</v>
      </c>
      <c r="L96">
        <v>178.47</v>
      </c>
      <c r="M96">
        <f t="shared" si="5"/>
        <v>0</v>
      </c>
      <c r="N96" t="s">
        <v>243</v>
      </c>
      <c r="O96">
        <v>32</v>
      </c>
      <c r="P96">
        <v>175000</v>
      </c>
      <c r="Q96">
        <v>857</v>
      </c>
      <c r="R96">
        <v>367</v>
      </c>
      <c r="S96">
        <v>53</v>
      </c>
      <c r="T96" s="17">
        <v>12.975844521757285</v>
      </c>
      <c r="U96" s="17">
        <v>0.61785175238265755</v>
      </c>
      <c r="V96" s="17">
        <v>-90.247308238276545</v>
      </c>
      <c r="W96" s="17">
        <v>1.534194213267346E-2</v>
      </c>
      <c r="X96" s="17">
        <v>0.79452537367694476</v>
      </c>
      <c r="Y96" s="17">
        <v>3.6166082861444709E-2</v>
      </c>
      <c r="Z96" s="17">
        <v>3.2714318124706776</v>
      </c>
      <c r="AA96" s="17">
        <v>0.22381475109757065</v>
      </c>
      <c r="AB96" s="17">
        <v>0.41261020354946498</v>
      </c>
      <c r="AC96" s="17">
        <v>0.10474342300496008</v>
      </c>
      <c r="AD96" s="17">
        <v>1.355307606197768</v>
      </c>
    </row>
    <row r="97" spans="1:30">
      <c r="A97">
        <v>96</v>
      </c>
      <c r="B97">
        <v>54</v>
      </c>
      <c r="C97">
        <v>980070</v>
      </c>
      <c r="D97" s="2">
        <v>41664.502591435186</v>
      </c>
      <c r="E97">
        <v>71.88</v>
      </c>
      <c r="F97">
        <v>35.94</v>
      </c>
      <c r="G97">
        <v>-135</v>
      </c>
      <c r="H97">
        <v>-90.2</v>
      </c>
      <c r="I97">
        <f t="shared" si="4"/>
        <v>13.5</v>
      </c>
      <c r="J97">
        <v>-76.106999999999999</v>
      </c>
      <c r="K97">
        <v>-16.838999999999999</v>
      </c>
      <c r="L97">
        <v>178.47</v>
      </c>
      <c r="M97">
        <f t="shared" si="5"/>
        <v>0</v>
      </c>
      <c r="N97" t="s">
        <v>243</v>
      </c>
      <c r="O97">
        <v>32</v>
      </c>
      <c r="P97">
        <v>175000</v>
      </c>
      <c r="Q97">
        <v>858</v>
      </c>
      <c r="R97">
        <v>359</v>
      </c>
      <c r="S97">
        <v>42</v>
      </c>
      <c r="T97" s="17">
        <v>12.998095903372445</v>
      </c>
      <c r="U97" s="17">
        <v>0.55482690083692243</v>
      </c>
      <c r="V97" s="17">
        <v>-90.240545008992214</v>
      </c>
      <c r="W97" s="17">
        <v>1.4166234377508616E-2</v>
      </c>
      <c r="X97" s="17">
        <v>0.81983276184930709</v>
      </c>
      <c r="Y97" s="17">
        <v>3.4011578242346893E-2</v>
      </c>
      <c r="Z97" s="17">
        <v>3.0738326955067943</v>
      </c>
      <c r="AA97" s="17">
        <v>0.19928339480924709</v>
      </c>
      <c r="AB97" s="17">
        <v>0.58210867082809059</v>
      </c>
      <c r="AC97" s="17">
        <v>9.5587520233804846E-2</v>
      </c>
      <c r="AD97" s="17">
        <v>1.2067596093666624</v>
      </c>
    </row>
    <row r="98" spans="1:30">
      <c r="A98">
        <v>97</v>
      </c>
      <c r="B98">
        <v>55</v>
      </c>
      <c r="C98">
        <v>980070</v>
      </c>
      <c r="D98" s="2">
        <v>41664.512620138892</v>
      </c>
      <c r="E98">
        <v>71.88</v>
      </c>
      <c r="F98">
        <v>35.94</v>
      </c>
      <c r="G98">
        <v>-135</v>
      </c>
      <c r="H98">
        <v>-90.2</v>
      </c>
      <c r="I98">
        <f t="shared" ref="I98:I127" si="6" xml:space="preserve">  13.5</f>
        <v>13.5</v>
      </c>
      <c r="J98">
        <v>-78.456999999999994</v>
      </c>
      <c r="K98">
        <v>-17.579000000000001</v>
      </c>
      <c r="L98">
        <v>178.47</v>
      </c>
      <c r="M98">
        <f t="shared" ref="M98:M127" si="7" xml:space="preserve">   0</f>
        <v>0</v>
      </c>
      <c r="N98" t="s">
        <v>243</v>
      </c>
      <c r="O98">
        <v>32</v>
      </c>
      <c r="P98">
        <v>175000</v>
      </c>
      <c r="Q98">
        <v>839</v>
      </c>
      <c r="R98">
        <v>408</v>
      </c>
      <c r="S98">
        <v>56</v>
      </c>
      <c r="T98" s="17">
        <v>16.180672514878399</v>
      </c>
      <c r="U98" s="17">
        <v>0.545562703170827</v>
      </c>
      <c r="V98" s="17">
        <v>-90.264945063621298</v>
      </c>
      <c r="W98" s="17">
        <v>1.1308735128081754E-2</v>
      </c>
      <c r="X98" s="17">
        <v>0.82148520715623852</v>
      </c>
      <c r="Y98" s="17">
        <v>2.6239887304842335E-2</v>
      </c>
      <c r="Z98" s="17">
        <v>3.5149194543545166</v>
      </c>
      <c r="AA98" s="17">
        <v>0.19763748473041451</v>
      </c>
      <c r="AB98" s="17">
        <v>0.32189644578116677</v>
      </c>
      <c r="AC98" s="17">
        <v>8.9766255485823773E-2</v>
      </c>
      <c r="AD98" s="17">
        <v>1.1129975642665069</v>
      </c>
    </row>
    <row r="99" spans="1:30">
      <c r="A99">
        <v>98</v>
      </c>
      <c r="B99">
        <v>56</v>
      </c>
      <c r="C99">
        <v>980070</v>
      </c>
      <c r="D99" s="2">
        <v>41664.522430324076</v>
      </c>
      <c r="E99">
        <v>71.88</v>
      </c>
      <c r="F99">
        <v>35.94</v>
      </c>
      <c r="G99">
        <v>-135</v>
      </c>
      <c r="H99">
        <v>-90.2</v>
      </c>
      <c r="I99">
        <f t="shared" si="6"/>
        <v>13.5</v>
      </c>
      <c r="J99">
        <v>-78.456999999999994</v>
      </c>
      <c r="K99">
        <v>-17.204000000000001</v>
      </c>
      <c r="L99">
        <v>178.47</v>
      </c>
      <c r="M99">
        <f t="shared" si="7"/>
        <v>0</v>
      </c>
      <c r="N99" t="s">
        <v>243</v>
      </c>
      <c r="O99">
        <v>32</v>
      </c>
      <c r="P99">
        <v>175000</v>
      </c>
      <c r="Q99">
        <v>825</v>
      </c>
      <c r="R99">
        <v>393</v>
      </c>
      <c r="S99">
        <v>54</v>
      </c>
      <c r="T99" s="17">
        <v>14.814785967704701</v>
      </c>
      <c r="U99" s="17">
        <v>0.63521090623479548</v>
      </c>
      <c r="V99" s="17">
        <v>-90.25831064657163</v>
      </c>
      <c r="W99" s="17">
        <v>1.4299707620422365E-2</v>
      </c>
      <c r="X99" s="17">
        <v>0.83737526716319111</v>
      </c>
      <c r="Y99" s="17">
        <v>3.4272283880406415E-2</v>
      </c>
      <c r="Z99" s="17">
        <v>3.5549300856377544</v>
      </c>
      <c r="AA99" s="17">
        <v>0.23470856518215921</v>
      </c>
      <c r="AB99" s="17">
        <v>0.2367025543707835</v>
      </c>
      <c r="AC99" s="17">
        <v>0.10497261721345549</v>
      </c>
      <c r="AD99" s="17">
        <v>1.3203410735633716</v>
      </c>
    </row>
    <row r="100" spans="1:30">
      <c r="A100">
        <v>99</v>
      </c>
      <c r="B100">
        <v>57</v>
      </c>
      <c r="C100">
        <v>980070</v>
      </c>
      <c r="D100" s="2">
        <v>41664.532074768518</v>
      </c>
      <c r="E100">
        <v>71.88</v>
      </c>
      <c r="F100">
        <v>35.94</v>
      </c>
      <c r="G100">
        <v>-135</v>
      </c>
      <c r="H100">
        <v>-90.2</v>
      </c>
      <c r="I100">
        <f t="shared" si="6"/>
        <v>13.5</v>
      </c>
      <c r="J100">
        <v>-78.456999999999994</v>
      </c>
      <c r="K100">
        <v>-16.954000000000001</v>
      </c>
      <c r="L100">
        <v>178.47</v>
      </c>
      <c r="M100">
        <f t="shared" si="7"/>
        <v>0</v>
      </c>
      <c r="N100" t="s">
        <v>243</v>
      </c>
      <c r="O100">
        <v>32</v>
      </c>
      <c r="P100">
        <v>175000</v>
      </c>
      <c r="Q100">
        <v>830</v>
      </c>
      <c r="R100">
        <v>358</v>
      </c>
      <c r="S100">
        <v>49</v>
      </c>
      <c r="T100" s="17">
        <v>13.484616100599876</v>
      </c>
      <c r="U100" s="17">
        <v>0.59059914229454757</v>
      </c>
      <c r="V100" s="17">
        <v>-90.276953420467024</v>
      </c>
      <c r="W100" s="17">
        <v>1.4774245118262171E-2</v>
      </c>
      <c r="X100" s="17">
        <v>0.82815732026615374</v>
      </c>
      <c r="Y100" s="17">
        <v>3.5037839776619471E-2</v>
      </c>
      <c r="Z100" s="17">
        <v>3.4200941295520448</v>
      </c>
      <c r="AA100" s="17">
        <v>0.2240362635665758</v>
      </c>
      <c r="AB100" s="17">
        <v>0.37206342845030216</v>
      </c>
      <c r="AC100" s="17">
        <v>0.10218270762307197</v>
      </c>
      <c r="AD100" s="17">
        <v>1.2753107482373516</v>
      </c>
    </row>
    <row r="101" spans="1:30">
      <c r="A101">
        <v>100</v>
      </c>
      <c r="B101">
        <v>58</v>
      </c>
      <c r="C101">
        <v>980070</v>
      </c>
      <c r="D101" s="2">
        <v>41664.541769444448</v>
      </c>
      <c r="E101">
        <v>71.88</v>
      </c>
      <c r="F101">
        <v>35.94</v>
      </c>
      <c r="G101">
        <v>-135</v>
      </c>
      <c r="H101">
        <v>-90.2</v>
      </c>
      <c r="I101">
        <f t="shared" si="6"/>
        <v>13.5</v>
      </c>
      <c r="J101">
        <v>-78.456999999999994</v>
      </c>
      <c r="K101">
        <v>-16.704000000000001</v>
      </c>
      <c r="L101">
        <v>178.47</v>
      </c>
      <c r="M101">
        <f t="shared" si="7"/>
        <v>0</v>
      </c>
      <c r="N101" t="s">
        <v>243</v>
      </c>
      <c r="O101">
        <v>32</v>
      </c>
      <c r="P101">
        <v>175000</v>
      </c>
      <c r="Q101">
        <v>823</v>
      </c>
      <c r="R101">
        <v>350</v>
      </c>
      <c r="S101">
        <v>54</v>
      </c>
      <c r="T101" s="17">
        <v>13.156660253404112</v>
      </c>
      <c r="U101" s="17">
        <v>0.40504040533624752</v>
      </c>
      <c r="V101" s="17">
        <v>-90.296975399251565</v>
      </c>
      <c r="W101" s="17">
        <v>1.0147742556944651E-2</v>
      </c>
      <c r="X101" s="17">
        <v>0.8079136933593789</v>
      </c>
      <c r="Y101" s="17">
        <v>2.3868474962930288E-2</v>
      </c>
      <c r="Z101" s="17">
        <v>3.2816729759773327</v>
      </c>
      <c r="AA101" s="17">
        <v>0.15302577990917512</v>
      </c>
      <c r="AB101" s="17">
        <v>0.27388948251938655</v>
      </c>
      <c r="AC101" s="17">
        <v>6.8417847613422123E-2</v>
      </c>
      <c r="AD101" s="17">
        <v>0.89626326247690224</v>
      </c>
    </row>
    <row r="102" spans="1:30">
      <c r="A102">
        <v>101</v>
      </c>
      <c r="B102">
        <v>59</v>
      </c>
      <c r="C102">
        <v>980070</v>
      </c>
      <c r="D102" s="2">
        <v>41664.551381481484</v>
      </c>
      <c r="E102">
        <v>71.88</v>
      </c>
      <c r="F102">
        <v>35.94</v>
      </c>
      <c r="G102">
        <v>-135</v>
      </c>
      <c r="H102">
        <v>-90.2</v>
      </c>
      <c r="I102">
        <f t="shared" si="6"/>
        <v>13.5</v>
      </c>
      <c r="J102">
        <v>-78.456999999999994</v>
      </c>
      <c r="K102">
        <v>-16.454000000000001</v>
      </c>
      <c r="L102">
        <v>178.47</v>
      </c>
      <c r="M102">
        <f t="shared" si="7"/>
        <v>0</v>
      </c>
      <c r="N102" t="s">
        <v>243</v>
      </c>
      <c r="O102">
        <v>32</v>
      </c>
      <c r="P102">
        <v>175000</v>
      </c>
      <c r="Q102">
        <v>825</v>
      </c>
      <c r="R102">
        <v>330</v>
      </c>
      <c r="S102">
        <v>53</v>
      </c>
      <c r="T102" s="17">
        <v>11.745561752627122</v>
      </c>
      <c r="U102" s="17">
        <v>0.57068122623211226</v>
      </c>
      <c r="V102" s="17">
        <v>-90.26588894994164</v>
      </c>
      <c r="W102" s="17">
        <v>1.6204368671922272E-2</v>
      </c>
      <c r="X102" s="17">
        <v>0.81553084122602426</v>
      </c>
      <c r="Y102" s="17">
        <v>3.8801616460291212E-2</v>
      </c>
      <c r="Z102" s="17">
        <v>3.4435997198651074</v>
      </c>
      <c r="AA102" s="17">
        <v>0.2221453359368637</v>
      </c>
      <c r="AB102" s="17">
        <v>0.31351435356517843</v>
      </c>
      <c r="AC102" s="17">
        <v>0.10126305540064939</v>
      </c>
      <c r="AD102" s="17">
        <v>1.2920929035507052</v>
      </c>
    </row>
    <row r="103" spans="1:30">
      <c r="A103">
        <v>102</v>
      </c>
      <c r="B103">
        <v>60</v>
      </c>
      <c r="C103">
        <v>980070</v>
      </c>
      <c r="D103" s="2">
        <v>41664.561089814815</v>
      </c>
      <c r="E103">
        <v>71.88</v>
      </c>
      <c r="F103">
        <v>35.94</v>
      </c>
      <c r="G103">
        <v>-135</v>
      </c>
      <c r="H103">
        <v>-90.2</v>
      </c>
      <c r="I103">
        <f t="shared" si="6"/>
        <v>13.5</v>
      </c>
      <c r="J103">
        <v>-78.456999999999994</v>
      </c>
      <c r="K103">
        <v>-15.954000000000001</v>
      </c>
      <c r="L103">
        <v>178.47</v>
      </c>
      <c r="M103">
        <f t="shared" si="7"/>
        <v>0</v>
      </c>
      <c r="N103" t="s">
        <v>243</v>
      </c>
      <c r="O103">
        <v>32</v>
      </c>
      <c r="P103">
        <v>175000</v>
      </c>
      <c r="Q103">
        <v>830</v>
      </c>
      <c r="R103">
        <v>315</v>
      </c>
      <c r="S103">
        <v>42</v>
      </c>
      <c r="T103" s="17">
        <v>11.282322476917779</v>
      </c>
      <c r="U103" s="17">
        <v>0.57260520210194976</v>
      </c>
      <c r="V103" s="17">
        <v>-90.267104148234282</v>
      </c>
      <c r="W103" s="17">
        <v>1.8387619244154503E-2</v>
      </c>
      <c r="X103" s="17">
        <v>0.8621131219330741</v>
      </c>
      <c r="Y103" s="17">
        <v>4.3738313250017626E-2</v>
      </c>
      <c r="Z103" s="17">
        <v>3.2282747641032663</v>
      </c>
      <c r="AA103" s="17">
        <v>0.23439273081886905</v>
      </c>
      <c r="AB103" s="17">
        <v>0.41876221556303689</v>
      </c>
      <c r="AC103" s="17">
        <v>0.10782657944403652</v>
      </c>
      <c r="AD103" s="17">
        <v>1.3285428586097729</v>
      </c>
    </row>
    <row r="104" spans="1:30">
      <c r="A104">
        <v>103</v>
      </c>
      <c r="B104">
        <v>61</v>
      </c>
      <c r="C104">
        <v>980070</v>
      </c>
      <c r="D104" s="2">
        <v>41664.570797800923</v>
      </c>
      <c r="E104">
        <v>71.88</v>
      </c>
      <c r="F104">
        <v>35.94</v>
      </c>
      <c r="G104">
        <v>-135</v>
      </c>
      <c r="H104">
        <v>-90.2</v>
      </c>
      <c r="I104">
        <f t="shared" si="6"/>
        <v>13.5</v>
      </c>
      <c r="J104">
        <v>-78.456999999999994</v>
      </c>
      <c r="K104">
        <v>-15.704000000000001</v>
      </c>
      <c r="L104">
        <v>178.47</v>
      </c>
      <c r="M104">
        <f t="shared" si="7"/>
        <v>0</v>
      </c>
      <c r="N104" t="s">
        <v>243</v>
      </c>
      <c r="O104">
        <v>32</v>
      </c>
      <c r="P104">
        <v>175000</v>
      </c>
      <c r="Q104">
        <v>831</v>
      </c>
      <c r="R104">
        <v>297</v>
      </c>
      <c r="S104">
        <v>62</v>
      </c>
      <c r="T104" s="17">
        <v>10.626970094390909</v>
      </c>
      <c r="U104" s="17">
        <v>0.47677302519270409</v>
      </c>
      <c r="V104" s="17">
        <v>-90.250874722807524</v>
      </c>
      <c r="W104" s="17">
        <v>1.5396861729185791E-2</v>
      </c>
      <c r="X104" s="17">
        <v>0.83748201879089124</v>
      </c>
      <c r="Y104" s="17">
        <v>3.7442089617897321E-2</v>
      </c>
      <c r="Z104" s="17">
        <v>3.4981320319024038</v>
      </c>
      <c r="AA104" s="17">
        <v>0.1979998787039666</v>
      </c>
      <c r="AB104" s="17">
        <v>0.27383367702228179</v>
      </c>
      <c r="AC104" s="17">
        <v>8.8988582847341569E-2</v>
      </c>
      <c r="AD104" s="17">
        <v>1.1117719973764773</v>
      </c>
    </row>
    <row r="105" spans="1:30">
      <c r="A105">
        <v>104</v>
      </c>
      <c r="B105">
        <v>62</v>
      </c>
      <c r="C105">
        <v>980070</v>
      </c>
      <c r="D105" s="2">
        <v>41664.580497569441</v>
      </c>
      <c r="E105">
        <v>71.88</v>
      </c>
      <c r="F105">
        <v>35.94</v>
      </c>
      <c r="G105">
        <v>-135</v>
      </c>
      <c r="H105">
        <v>-90.2</v>
      </c>
      <c r="I105">
        <f t="shared" si="6"/>
        <v>13.5</v>
      </c>
      <c r="J105">
        <v>-78.456999999999994</v>
      </c>
      <c r="K105">
        <v>-15.454000000000001</v>
      </c>
      <c r="L105">
        <v>178.47</v>
      </c>
      <c r="M105">
        <f t="shared" si="7"/>
        <v>0</v>
      </c>
      <c r="N105" t="s">
        <v>243</v>
      </c>
      <c r="O105">
        <v>32</v>
      </c>
      <c r="P105">
        <v>175000</v>
      </c>
      <c r="Q105">
        <v>838</v>
      </c>
      <c r="R105">
        <v>286</v>
      </c>
      <c r="S105">
        <v>52</v>
      </c>
      <c r="T105" s="17">
        <v>9.6807901384750288</v>
      </c>
      <c r="U105" s="17">
        <v>0.40070841011601516</v>
      </c>
      <c r="V105" s="17">
        <v>-90.235285224762904</v>
      </c>
      <c r="W105" s="17">
        <v>1.4073823113291861E-2</v>
      </c>
      <c r="X105" s="17">
        <v>0.81686489499895187</v>
      </c>
      <c r="Y105" s="17">
        <v>3.3833700226547241E-2</v>
      </c>
      <c r="Z105" s="17">
        <v>3.3273990884810947</v>
      </c>
      <c r="AA105" s="17">
        <v>0.16351615275338741</v>
      </c>
      <c r="AB105" s="17">
        <v>0.34206656449787293</v>
      </c>
      <c r="AC105" s="17">
        <v>7.5563947160830494E-2</v>
      </c>
      <c r="AD105" s="17">
        <v>0.9715025840044863</v>
      </c>
    </row>
    <row r="106" spans="1:30">
      <c r="A106">
        <v>105</v>
      </c>
      <c r="B106">
        <v>63</v>
      </c>
      <c r="C106">
        <v>980070</v>
      </c>
      <c r="D106" s="2">
        <v>41664.590277314812</v>
      </c>
      <c r="E106">
        <v>71.88</v>
      </c>
      <c r="F106">
        <v>35.94</v>
      </c>
      <c r="G106">
        <v>-135</v>
      </c>
      <c r="H106">
        <v>-90.2</v>
      </c>
      <c r="I106">
        <f t="shared" si="6"/>
        <v>13.5</v>
      </c>
      <c r="J106">
        <v>-78.456999999999994</v>
      </c>
      <c r="K106">
        <v>-15.204000000000001</v>
      </c>
      <c r="L106">
        <v>178.47</v>
      </c>
      <c r="M106">
        <f t="shared" si="7"/>
        <v>0</v>
      </c>
      <c r="N106" t="s">
        <v>243</v>
      </c>
      <c r="O106">
        <v>32</v>
      </c>
      <c r="P106">
        <v>175000</v>
      </c>
      <c r="Q106">
        <v>838</v>
      </c>
      <c r="R106">
        <v>292</v>
      </c>
      <c r="S106">
        <v>51</v>
      </c>
      <c r="T106" s="17">
        <v>8.9083304154433254</v>
      </c>
      <c r="U106" s="17">
        <v>0.39628523803516386</v>
      </c>
      <c r="V106" s="17">
        <v>-90.254847002787514</v>
      </c>
      <c r="W106" s="17">
        <v>1.2873809073682536E-2</v>
      </c>
      <c r="X106" s="17">
        <v>0.7029442729745915</v>
      </c>
      <c r="Y106" s="17">
        <v>2.9900092211978088E-2</v>
      </c>
      <c r="Z106" s="17">
        <v>2.5731278516755194</v>
      </c>
      <c r="AA106" s="17">
        <v>0.13872038516619711</v>
      </c>
      <c r="AB106" s="17">
        <v>0.40299009656845058</v>
      </c>
      <c r="AC106" s="17">
        <v>6.6590907550742831E-2</v>
      </c>
      <c r="AD106" s="17">
        <v>1.0259008492489539</v>
      </c>
    </row>
    <row r="107" spans="1:30">
      <c r="A107">
        <v>106</v>
      </c>
      <c r="B107">
        <v>64</v>
      </c>
      <c r="C107">
        <v>980070</v>
      </c>
      <c r="D107" s="2">
        <v>41664.600069560183</v>
      </c>
      <c r="E107">
        <v>71.88</v>
      </c>
      <c r="F107">
        <v>35.94</v>
      </c>
      <c r="G107">
        <v>-135</v>
      </c>
      <c r="H107">
        <v>-90.2</v>
      </c>
      <c r="I107">
        <f t="shared" si="6"/>
        <v>13.5</v>
      </c>
      <c r="J107">
        <v>-78.283000000000001</v>
      </c>
      <c r="K107">
        <v>-17.681000000000001</v>
      </c>
      <c r="L107">
        <v>140.51499999999999</v>
      </c>
      <c r="M107">
        <f t="shared" si="7"/>
        <v>0</v>
      </c>
      <c r="N107" t="s">
        <v>243</v>
      </c>
      <c r="O107">
        <v>32</v>
      </c>
      <c r="P107">
        <v>175000</v>
      </c>
      <c r="Q107">
        <v>849</v>
      </c>
      <c r="R107">
        <v>281</v>
      </c>
      <c r="S107">
        <v>60</v>
      </c>
      <c r="T107" s="17">
        <v>10.633855385223596</v>
      </c>
      <c r="U107" s="17">
        <v>0.52908192960735634</v>
      </c>
      <c r="V107" s="17">
        <v>-90.174137754104379</v>
      </c>
      <c r="W107" s="17">
        <v>1.8800014891610924E-2</v>
      </c>
      <c r="X107" s="17">
        <v>0.89159277378740531</v>
      </c>
      <c r="Y107" s="17">
        <v>4.5730816323530328E-2</v>
      </c>
      <c r="Z107" s="17">
        <v>3.9783341751993175</v>
      </c>
      <c r="AA107" s="17">
        <v>0.23394872630864191</v>
      </c>
      <c r="AB107" s="17">
        <v>0.24794096421134884</v>
      </c>
      <c r="AC107" s="17">
        <v>0.10768969809171126</v>
      </c>
      <c r="AD107" s="17">
        <v>1.2196259986839597</v>
      </c>
    </row>
    <row r="108" spans="1:30">
      <c r="A108">
        <v>107</v>
      </c>
      <c r="B108">
        <v>65</v>
      </c>
      <c r="C108">
        <v>980070</v>
      </c>
      <c r="D108" s="2">
        <v>41664.610048379633</v>
      </c>
      <c r="E108">
        <v>71.88</v>
      </c>
      <c r="F108">
        <v>35.94</v>
      </c>
      <c r="G108">
        <v>-135</v>
      </c>
      <c r="H108">
        <v>-90.2</v>
      </c>
      <c r="I108">
        <f t="shared" si="6"/>
        <v>13.5</v>
      </c>
      <c r="J108">
        <v>-77.783000000000001</v>
      </c>
      <c r="K108">
        <v>-17.681000000000001</v>
      </c>
      <c r="L108">
        <v>140.51499999999999</v>
      </c>
      <c r="M108">
        <f t="shared" si="7"/>
        <v>0</v>
      </c>
      <c r="N108" t="s">
        <v>243</v>
      </c>
      <c r="O108">
        <v>32</v>
      </c>
      <c r="P108">
        <v>175000</v>
      </c>
      <c r="Q108">
        <v>847</v>
      </c>
      <c r="R108">
        <v>284</v>
      </c>
      <c r="S108">
        <v>54</v>
      </c>
      <c r="T108" s="17">
        <v>11.759729831079644</v>
      </c>
      <c r="U108" s="17">
        <v>0.60400898182802976</v>
      </c>
      <c r="V108" s="17">
        <v>-90.147523166072119</v>
      </c>
      <c r="W108" s="17">
        <v>2.1073384195512104E-2</v>
      </c>
      <c r="X108" s="17">
        <v>0.96358728551284401</v>
      </c>
      <c r="Y108" s="17">
        <v>5.2078674856947747E-2</v>
      </c>
      <c r="Z108" s="17">
        <v>3.7098782673348514</v>
      </c>
      <c r="AA108" s="17">
        <v>0.26553827477231839</v>
      </c>
      <c r="AB108" s="17">
        <v>0.58217212789581163</v>
      </c>
      <c r="AC108" s="17">
        <v>0.1290367249877204</v>
      </c>
      <c r="AD108" s="17">
        <v>1.3255626540521612</v>
      </c>
    </row>
    <row r="109" spans="1:30">
      <c r="A109">
        <v>108</v>
      </c>
      <c r="B109">
        <v>66</v>
      </c>
      <c r="C109">
        <v>980070</v>
      </c>
      <c r="D109" s="2">
        <v>41664.619963425925</v>
      </c>
      <c r="E109">
        <v>71.88</v>
      </c>
      <c r="F109">
        <v>35.94</v>
      </c>
      <c r="G109">
        <v>-135</v>
      </c>
      <c r="H109">
        <v>-90.2</v>
      </c>
      <c r="I109">
        <f t="shared" si="6"/>
        <v>13.5</v>
      </c>
      <c r="J109">
        <v>-77.283000000000001</v>
      </c>
      <c r="K109">
        <v>-17.681000000000001</v>
      </c>
      <c r="L109">
        <v>140.51499999999999</v>
      </c>
      <c r="M109">
        <f t="shared" si="7"/>
        <v>0</v>
      </c>
      <c r="N109" t="s">
        <v>243</v>
      </c>
      <c r="O109">
        <v>32</v>
      </c>
      <c r="P109">
        <v>175000</v>
      </c>
      <c r="Q109">
        <v>864</v>
      </c>
      <c r="R109">
        <v>291</v>
      </c>
      <c r="S109">
        <v>51</v>
      </c>
      <c r="T109" s="17">
        <v>12.720010486829912</v>
      </c>
      <c r="U109" s="17">
        <v>0.50405803003834626</v>
      </c>
      <c r="V109" s="17">
        <v>-90.135118699671011</v>
      </c>
      <c r="W109" s="17">
        <v>1.7535517938441963E-2</v>
      </c>
      <c r="X109" s="17">
        <v>1.0202588642983217</v>
      </c>
      <c r="Y109" s="17">
        <v>4.3363214697392814E-2</v>
      </c>
      <c r="Z109" s="17">
        <v>4.0176316423185483</v>
      </c>
      <c r="AA109" s="17">
        <v>0.2373790159266243</v>
      </c>
      <c r="AB109" s="17">
        <v>0.48737905537252924</v>
      </c>
      <c r="AC109" s="17">
        <v>0.11313028307530702</v>
      </c>
      <c r="AD109" s="17">
        <v>1.0768758684112898</v>
      </c>
    </row>
    <row r="110" spans="1:30">
      <c r="A110">
        <v>109</v>
      </c>
      <c r="B110">
        <v>67</v>
      </c>
      <c r="C110">
        <v>980070</v>
      </c>
      <c r="D110" s="2">
        <v>41664.630060995369</v>
      </c>
      <c r="E110">
        <v>71.88</v>
      </c>
      <c r="F110">
        <v>35.94</v>
      </c>
      <c r="G110">
        <v>-135</v>
      </c>
      <c r="H110">
        <v>-90.2</v>
      </c>
      <c r="I110">
        <f t="shared" si="6"/>
        <v>13.5</v>
      </c>
      <c r="J110">
        <v>-76.783000000000001</v>
      </c>
      <c r="K110">
        <v>-17.681000000000001</v>
      </c>
      <c r="L110">
        <v>140.51499999999999</v>
      </c>
      <c r="M110">
        <f t="shared" si="7"/>
        <v>0</v>
      </c>
      <c r="N110" t="s">
        <v>243</v>
      </c>
      <c r="O110">
        <v>32</v>
      </c>
      <c r="P110">
        <v>175000</v>
      </c>
      <c r="Q110">
        <v>870</v>
      </c>
      <c r="R110">
        <v>325</v>
      </c>
      <c r="S110">
        <v>52</v>
      </c>
      <c r="T110" s="17">
        <v>13.243544969483281</v>
      </c>
      <c r="U110" s="17">
        <v>0.4726312925052838</v>
      </c>
      <c r="V110" s="17">
        <v>-90.151195076494446</v>
      </c>
      <c r="W110" s="17">
        <v>1.4209433208436279E-2</v>
      </c>
      <c r="X110" s="17">
        <v>0.94416478984206254</v>
      </c>
      <c r="Y110" s="17">
        <v>3.4656107136220124E-2</v>
      </c>
      <c r="Z110" s="17">
        <v>3.5663250347203417</v>
      </c>
      <c r="AA110" s="17">
        <v>0.19468318454637643</v>
      </c>
      <c r="AB110" s="17">
        <v>0.58532911277841948</v>
      </c>
      <c r="AC110" s="17">
        <v>9.5256089892415102E-2</v>
      </c>
      <c r="AD110" s="17">
        <v>1.0063459227678646</v>
      </c>
    </row>
    <row r="111" spans="1:30">
      <c r="A111">
        <v>110</v>
      </c>
      <c r="B111">
        <v>68</v>
      </c>
      <c r="C111">
        <v>980070</v>
      </c>
      <c r="D111" s="2">
        <v>41664.64022361111</v>
      </c>
      <c r="E111">
        <v>71.88</v>
      </c>
      <c r="F111">
        <v>35.94</v>
      </c>
      <c r="G111">
        <v>-135</v>
      </c>
      <c r="H111">
        <v>-90.2</v>
      </c>
      <c r="I111">
        <f t="shared" si="6"/>
        <v>13.5</v>
      </c>
      <c r="J111">
        <v>-76.283000000000001</v>
      </c>
      <c r="K111">
        <v>-17.681000000000001</v>
      </c>
      <c r="L111">
        <v>140.51499999999999</v>
      </c>
      <c r="M111">
        <f t="shared" si="7"/>
        <v>0</v>
      </c>
      <c r="N111" t="s">
        <v>243</v>
      </c>
      <c r="O111">
        <v>32</v>
      </c>
      <c r="P111">
        <v>175000</v>
      </c>
      <c r="Q111">
        <v>862</v>
      </c>
      <c r="R111">
        <v>332</v>
      </c>
      <c r="S111">
        <v>53</v>
      </c>
      <c r="T111" s="17">
        <v>12.907289130213448</v>
      </c>
      <c r="U111" s="17">
        <v>0.59034397161709018</v>
      </c>
      <c r="V111" s="17">
        <v>-90.129176539840614</v>
      </c>
      <c r="W111" s="17">
        <v>1.7955530506027259E-2</v>
      </c>
      <c r="X111" s="17">
        <v>0.93166626270934161</v>
      </c>
      <c r="Y111" s="17">
        <v>4.3816874064385516E-2</v>
      </c>
      <c r="Z111" s="17">
        <v>4.0978530359540182</v>
      </c>
      <c r="AA111" s="17">
        <v>0.25119815198776885</v>
      </c>
      <c r="AB111" s="17">
        <v>0.41232723970291379</v>
      </c>
      <c r="AC111" s="17">
        <v>0.11991705019682365</v>
      </c>
      <c r="AD111" s="17">
        <v>1.2553103953598899</v>
      </c>
    </row>
    <row r="112" spans="1:30">
      <c r="A112">
        <v>111</v>
      </c>
      <c r="B112">
        <v>69</v>
      </c>
      <c r="C112">
        <v>980070</v>
      </c>
      <c r="D112" s="2">
        <v>41664.650291319442</v>
      </c>
      <c r="E112">
        <v>71.88</v>
      </c>
      <c r="F112">
        <v>35.94</v>
      </c>
      <c r="G112">
        <v>-135</v>
      </c>
      <c r="H112">
        <v>-90.2</v>
      </c>
      <c r="I112">
        <f t="shared" si="6"/>
        <v>13.5</v>
      </c>
      <c r="J112">
        <v>-75.933000000000007</v>
      </c>
      <c r="K112">
        <v>-17.681000000000001</v>
      </c>
      <c r="L112">
        <v>140.51499999999999</v>
      </c>
      <c r="M112">
        <f t="shared" si="7"/>
        <v>0</v>
      </c>
      <c r="N112" t="s">
        <v>243</v>
      </c>
      <c r="O112">
        <v>32</v>
      </c>
      <c r="P112">
        <v>175000</v>
      </c>
      <c r="Q112">
        <v>851</v>
      </c>
      <c r="R112">
        <v>334</v>
      </c>
      <c r="S112">
        <v>55</v>
      </c>
      <c r="T112" s="17">
        <v>11.675666493702918</v>
      </c>
      <c r="U112" s="17">
        <v>0.71955344534306098</v>
      </c>
      <c r="V112" s="17">
        <v>-90.161018637552772</v>
      </c>
      <c r="W112" s="17">
        <v>2.3237027753824593E-2</v>
      </c>
      <c r="X112" s="17">
        <v>0.89370015207174691</v>
      </c>
      <c r="Y112" s="17">
        <v>5.6504642342107975E-2</v>
      </c>
      <c r="Z112" s="17">
        <v>3.557767407106176</v>
      </c>
      <c r="AA112" s="17">
        <v>0.29480613936986066</v>
      </c>
      <c r="AB112" s="17">
        <v>0.63247559619325699</v>
      </c>
      <c r="AC112" s="17">
        <v>0.14418364317517904</v>
      </c>
      <c r="AD112" s="17">
        <v>1.5921105158998741</v>
      </c>
    </row>
    <row r="113" spans="1:30">
      <c r="A113">
        <v>112</v>
      </c>
      <c r="B113">
        <v>70</v>
      </c>
      <c r="C113">
        <v>980070</v>
      </c>
      <c r="D113" s="2">
        <v>41664.660230439818</v>
      </c>
      <c r="E113">
        <v>71.88</v>
      </c>
      <c r="F113">
        <v>35.94</v>
      </c>
      <c r="G113">
        <v>-135</v>
      </c>
      <c r="H113">
        <v>-90.2</v>
      </c>
      <c r="I113">
        <f t="shared" si="6"/>
        <v>13.5</v>
      </c>
      <c r="J113">
        <v>-78.283000000000001</v>
      </c>
      <c r="K113">
        <v>-17.231000000000002</v>
      </c>
      <c r="L113">
        <v>140.51499999999999</v>
      </c>
      <c r="M113">
        <f t="shared" si="7"/>
        <v>0</v>
      </c>
      <c r="N113" t="s">
        <v>243</v>
      </c>
      <c r="O113">
        <v>32</v>
      </c>
      <c r="P113">
        <v>175000</v>
      </c>
      <c r="Q113">
        <v>840</v>
      </c>
      <c r="R113">
        <v>238</v>
      </c>
      <c r="S113">
        <v>53</v>
      </c>
      <c r="T113" s="17">
        <v>9.4410623213019456</v>
      </c>
      <c r="U113" s="17">
        <v>0.46482700802548477</v>
      </c>
      <c r="V113" s="17">
        <v>-90.248349856110465</v>
      </c>
      <c r="W113" s="17">
        <v>2.2523552657119601E-2</v>
      </c>
      <c r="X113" s="17">
        <v>1.0331590028246587</v>
      </c>
      <c r="Y113" s="17">
        <v>5.6515197659189484E-2</v>
      </c>
      <c r="Z113" s="17">
        <v>3.9361162401125078</v>
      </c>
      <c r="AA113" s="17">
        <v>0.25607181722124017</v>
      </c>
      <c r="AB113" s="17">
        <v>0.40822335320970055</v>
      </c>
      <c r="AC113" s="17">
        <v>0.11148102147315818</v>
      </c>
      <c r="AD113" s="17">
        <v>1.0988291615882961</v>
      </c>
    </row>
    <row r="114" spans="1:30">
      <c r="A114">
        <v>113</v>
      </c>
      <c r="B114">
        <v>71</v>
      </c>
      <c r="C114">
        <v>980070</v>
      </c>
      <c r="D114" s="2">
        <v>41664.670094560184</v>
      </c>
      <c r="E114">
        <v>71.88</v>
      </c>
      <c r="F114">
        <v>35.94</v>
      </c>
      <c r="G114">
        <v>-135</v>
      </c>
      <c r="H114">
        <v>-90.2</v>
      </c>
      <c r="I114">
        <f t="shared" si="6"/>
        <v>13.5</v>
      </c>
      <c r="J114">
        <v>-77.783000000000001</v>
      </c>
      <c r="K114">
        <v>-17.231000000000002</v>
      </c>
      <c r="L114">
        <v>140.51499999999999</v>
      </c>
      <c r="M114">
        <f t="shared" si="7"/>
        <v>0</v>
      </c>
      <c r="N114" t="s">
        <v>243</v>
      </c>
      <c r="O114">
        <v>32</v>
      </c>
      <c r="P114">
        <v>175000</v>
      </c>
      <c r="Q114">
        <v>846</v>
      </c>
      <c r="R114">
        <v>314</v>
      </c>
      <c r="S114">
        <v>60</v>
      </c>
      <c r="T114" s="17">
        <v>13.215254942411885</v>
      </c>
      <c r="U114" s="17">
        <v>0.49769475266898744</v>
      </c>
      <c r="V114" s="17">
        <v>-90.178056435582675</v>
      </c>
      <c r="W114" s="17">
        <v>1.5470959618940199E-2</v>
      </c>
      <c r="X114" s="17">
        <v>0.96963457337875225</v>
      </c>
      <c r="Y114" s="17">
        <v>3.7935372496146758E-2</v>
      </c>
      <c r="Z114" s="17">
        <v>4.1630179995319434</v>
      </c>
      <c r="AA114" s="17">
        <v>0.22562452589677573</v>
      </c>
      <c r="AB114" s="17">
        <v>0.37897984451441241</v>
      </c>
      <c r="AC114" s="17">
        <v>0.10322604036399158</v>
      </c>
      <c r="AD114" s="17">
        <v>1.0508195891559213</v>
      </c>
    </row>
    <row r="115" spans="1:30">
      <c r="A115">
        <v>114</v>
      </c>
      <c r="B115">
        <v>72</v>
      </c>
      <c r="C115">
        <v>980070</v>
      </c>
      <c r="D115" s="2">
        <v>41664.679987152776</v>
      </c>
      <c r="E115">
        <v>71.88</v>
      </c>
      <c r="F115">
        <v>35.94</v>
      </c>
      <c r="G115">
        <v>-135</v>
      </c>
      <c r="H115">
        <v>-90.2</v>
      </c>
      <c r="I115">
        <f t="shared" si="6"/>
        <v>13.5</v>
      </c>
      <c r="J115">
        <v>-77.283000000000001</v>
      </c>
      <c r="K115">
        <v>-17.231000000000002</v>
      </c>
      <c r="L115">
        <v>140.51499999999999</v>
      </c>
      <c r="M115">
        <f t="shared" si="7"/>
        <v>0</v>
      </c>
      <c r="N115" t="s">
        <v>243</v>
      </c>
      <c r="O115">
        <v>32</v>
      </c>
      <c r="P115">
        <v>175000</v>
      </c>
      <c r="Q115">
        <v>851</v>
      </c>
      <c r="R115">
        <v>266</v>
      </c>
      <c r="S115">
        <v>51</v>
      </c>
      <c r="T115" s="17">
        <v>9.9303798975458353</v>
      </c>
      <c r="U115" s="17">
        <v>0.46715465822585639</v>
      </c>
      <c r="V115" s="17">
        <v>-90.125488508148123</v>
      </c>
      <c r="W115" s="17">
        <v>1.8396892422896105E-2</v>
      </c>
      <c r="X115" s="17">
        <v>0.90720744802997155</v>
      </c>
      <c r="Y115" s="17">
        <v>4.5055167944854618E-2</v>
      </c>
      <c r="Z115" s="17">
        <v>3.7469223490317511</v>
      </c>
      <c r="AA115" s="17">
        <v>0.20439919950764876</v>
      </c>
      <c r="AB115" s="17">
        <v>0.55462936334879065</v>
      </c>
      <c r="AC115" s="17">
        <v>0.10137830586577817</v>
      </c>
      <c r="AD115" s="17">
        <v>1.0849786072165089</v>
      </c>
    </row>
    <row r="116" spans="1:30">
      <c r="A116">
        <v>115</v>
      </c>
      <c r="B116">
        <v>73</v>
      </c>
      <c r="C116">
        <v>980070</v>
      </c>
      <c r="D116" s="2">
        <v>41664.689937268522</v>
      </c>
      <c r="E116">
        <v>71.88</v>
      </c>
      <c r="F116">
        <v>35.94</v>
      </c>
      <c r="G116">
        <v>-135</v>
      </c>
      <c r="H116">
        <v>-90.2</v>
      </c>
      <c r="I116">
        <f t="shared" si="6"/>
        <v>13.5</v>
      </c>
      <c r="J116">
        <v>-76.783000000000001</v>
      </c>
      <c r="K116">
        <v>-17.231000000000002</v>
      </c>
      <c r="L116">
        <v>140.51499999999999</v>
      </c>
      <c r="M116">
        <f t="shared" si="7"/>
        <v>0</v>
      </c>
      <c r="N116" t="s">
        <v>243</v>
      </c>
      <c r="O116">
        <v>32</v>
      </c>
      <c r="P116">
        <v>175000</v>
      </c>
      <c r="Q116">
        <v>879</v>
      </c>
      <c r="R116">
        <v>287</v>
      </c>
      <c r="S116">
        <v>61</v>
      </c>
      <c r="T116" s="17">
        <v>10.912462831574892</v>
      </c>
      <c r="U116" s="17">
        <v>0.48463914035575884</v>
      </c>
      <c r="V116" s="17">
        <v>-90.135257907160138</v>
      </c>
      <c r="W116" s="17">
        <v>1.8487659704248607E-2</v>
      </c>
      <c r="X116" s="17">
        <v>0.96195216639649095</v>
      </c>
      <c r="Y116" s="17">
        <v>4.5726857999620132E-2</v>
      </c>
      <c r="Z116" s="17">
        <v>3.9317939598669707</v>
      </c>
      <c r="AA116" s="17">
        <v>0.22433517355299473</v>
      </c>
      <c r="AB116" s="17">
        <v>0.49995847253205572</v>
      </c>
      <c r="AC116" s="17">
        <v>0.10784432262538741</v>
      </c>
      <c r="AD116" s="17">
        <v>1.0889374701474641</v>
      </c>
    </row>
    <row r="117" spans="1:30">
      <c r="A117">
        <v>116</v>
      </c>
      <c r="B117">
        <v>74</v>
      </c>
      <c r="C117">
        <v>980070</v>
      </c>
      <c r="D117" s="2">
        <v>41664.700207986112</v>
      </c>
      <c r="E117">
        <v>71.88</v>
      </c>
      <c r="F117">
        <v>35.94</v>
      </c>
      <c r="G117">
        <v>-135</v>
      </c>
      <c r="H117">
        <v>-90.2</v>
      </c>
      <c r="I117">
        <f t="shared" si="6"/>
        <v>13.5</v>
      </c>
      <c r="J117">
        <v>-76.283000000000001</v>
      </c>
      <c r="K117">
        <v>-17.231000000000002</v>
      </c>
      <c r="L117">
        <v>140.51499999999999</v>
      </c>
      <c r="M117">
        <f t="shared" si="7"/>
        <v>0</v>
      </c>
      <c r="N117" t="s">
        <v>243</v>
      </c>
      <c r="O117">
        <v>32</v>
      </c>
      <c r="P117">
        <v>175000</v>
      </c>
      <c r="Q117">
        <v>866</v>
      </c>
      <c r="R117">
        <v>310</v>
      </c>
      <c r="S117">
        <v>65</v>
      </c>
      <c r="T117" s="17">
        <v>11.638857612059756</v>
      </c>
      <c r="U117" s="17">
        <v>0.36813798607382392</v>
      </c>
      <c r="V117" s="17">
        <v>-90.146725373198947</v>
      </c>
      <c r="W117" s="17">
        <v>1.1852206141256288E-2</v>
      </c>
      <c r="X117" s="17">
        <v>0.88347658576313626</v>
      </c>
      <c r="Y117" s="17">
        <v>2.8696050108744726E-2</v>
      </c>
      <c r="Z117" s="17">
        <v>4.0402112764706244</v>
      </c>
      <c r="AA117" s="17">
        <v>0.1565234533835724</v>
      </c>
      <c r="AB117" s="17">
        <v>0.37120773984512551</v>
      </c>
      <c r="AC117" s="17">
        <v>7.411814621335247E-2</v>
      </c>
      <c r="AD117" s="17">
        <v>0.81702337987956342</v>
      </c>
    </row>
    <row r="118" spans="1:30">
      <c r="A118">
        <v>117</v>
      </c>
      <c r="B118">
        <v>75</v>
      </c>
      <c r="C118">
        <v>980070</v>
      </c>
      <c r="D118" s="2">
        <v>41664.710332523151</v>
      </c>
      <c r="E118">
        <v>71.88</v>
      </c>
      <c r="F118">
        <v>35.94</v>
      </c>
      <c r="G118">
        <v>-135</v>
      </c>
      <c r="H118">
        <v>-90.2</v>
      </c>
      <c r="I118">
        <f t="shared" si="6"/>
        <v>13.5</v>
      </c>
      <c r="J118">
        <v>-75.933000000000007</v>
      </c>
      <c r="K118">
        <v>-17.231000000000002</v>
      </c>
      <c r="L118">
        <v>140.51499999999999</v>
      </c>
      <c r="M118">
        <f t="shared" si="7"/>
        <v>0</v>
      </c>
      <c r="N118" t="s">
        <v>243</v>
      </c>
      <c r="O118">
        <v>32</v>
      </c>
      <c r="P118">
        <v>175000</v>
      </c>
      <c r="Q118">
        <v>862</v>
      </c>
      <c r="R118">
        <v>293</v>
      </c>
      <c r="S118">
        <v>53</v>
      </c>
      <c r="T118" s="17">
        <v>11.932454430145892</v>
      </c>
      <c r="U118" s="17">
        <v>0.50298100927298217</v>
      </c>
      <c r="V118" s="17">
        <v>-90.148174402214806</v>
      </c>
      <c r="W118" s="17">
        <v>1.8231505554352295E-2</v>
      </c>
      <c r="X118" s="17">
        <v>1.0042948277016837</v>
      </c>
      <c r="Y118" s="17">
        <v>4.5427965901478878E-2</v>
      </c>
      <c r="Z118" s="17">
        <v>3.9663472797614365</v>
      </c>
      <c r="AA118" s="17">
        <v>0.23543714727473772</v>
      </c>
      <c r="AB118" s="17">
        <v>0.53397313299822569</v>
      </c>
      <c r="AC118" s="17">
        <v>0.11231379236591241</v>
      </c>
      <c r="AD118" s="17">
        <v>1.0911537500332547</v>
      </c>
    </row>
    <row r="119" spans="1:30">
      <c r="A119">
        <v>118</v>
      </c>
      <c r="B119">
        <v>76</v>
      </c>
      <c r="C119">
        <v>980070</v>
      </c>
      <c r="D119" s="2">
        <v>41664.720435300929</v>
      </c>
      <c r="E119">
        <v>71.88</v>
      </c>
      <c r="F119">
        <v>35.94</v>
      </c>
      <c r="G119">
        <v>-135</v>
      </c>
      <c r="H119">
        <v>-90.2</v>
      </c>
      <c r="I119">
        <f t="shared" si="6"/>
        <v>13.5</v>
      </c>
      <c r="J119">
        <v>-78.283000000000001</v>
      </c>
      <c r="K119">
        <v>-18.041</v>
      </c>
      <c r="L119">
        <v>140.51499999999999</v>
      </c>
      <c r="M119">
        <f t="shared" si="7"/>
        <v>0</v>
      </c>
      <c r="N119" t="s">
        <v>243</v>
      </c>
      <c r="O119">
        <v>32</v>
      </c>
      <c r="P119">
        <v>175000</v>
      </c>
      <c r="Q119">
        <v>863</v>
      </c>
      <c r="R119">
        <v>287</v>
      </c>
      <c r="S119">
        <v>60</v>
      </c>
      <c r="T119" s="17">
        <v>10.937332203565648</v>
      </c>
      <c r="U119" s="17">
        <v>0.53445474206001575</v>
      </c>
      <c r="V119" s="17">
        <v>-90.200735086951326</v>
      </c>
      <c r="W119" s="17">
        <v>1.8538453230027022E-2</v>
      </c>
      <c r="X119" s="17">
        <v>0.89173316850955786</v>
      </c>
      <c r="Y119" s="17">
        <v>4.4916046984039421E-2</v>
      </c>
      <c r="Z119" s="17">
        <v>4.1053384453830786</v>
      </c>
      <c r="AA119" s="17">
        <v>0.24059004567229009</v>
      </c>
      <c r="AB119" s="17">
        <v>0.23993441981135663</v>
      </c>
      <c r="AC119" s="17">
        <v>0.10885858561704925</v>
      </c>
      <c r="AD119" s="17">
        <v>1.2185159583862555</v>
      </c>
    </row>
    <row r="120" spans="1:30">
      <c r="A120">
        <v>119</v>
      </c>
      <c r="B120">
        <v>77</v>
      </c>
      <c r="C120">
        <v>980070</v>
      </c>
      <c r="D120" s="2">
        <v>41664.730623495372</v>
      </c>
      <c r="E120">
        <v>71.88</v>
      </c>
      <c r="F120">
        <v>35.94</v>
      </c>
      <c r="G120">
        <v>-135</v>
      </c>
      <c r="H120">
        <v>-90.2</v>
      </c>
      <c r="I120">
        <f t="shared" si="6"/>
        <v>13.5</v>
      </c>
      <c r="J120">
        <v>-78.283000000000001</v>
      </c>
      <c r="K120">
        <v>-17.666</v>
      </c>
      <c r="L120">
        <v>140.51499999999999</v>
      </c>
      <c r="M120">
        <f t="shared" si="7"/>
        <v>0</v>
      </c>
      <c r="N120" t="s">
        <v>243</v>
      </c>
      <c r="O120">
        <v>32</v>
      </c>
      <c r="P120">
        <v>175000</v>
      </c>
      <c r="Q120">
        <v>863</v>
      </c>
      <c r="R120">
        <v>283</v>
      </c>
      <c r="S120">
        <v>55</v>
      </c>
      <c r="T120" s="17">
        <v>11.156505935427731</v>
      </c>
      <c r="U120" s="17">
        <v>0.56165613829242411</v>
      </c>
      <c r="V120" s="17">
        <v>-90.210025814274658</v>
      </c>
      <c r="W120" s="17">
        <v>2.0075867079808782E-2</v>
      </c>
      <c r="X120" s="17">
        <v>0.94164478923614026</v>
      </c>
      <c r="Y120" s="17">
        <v>4.9548451393965701E-2</v>
      </c>
      <c r="Z120" s="17">
        <v>3.8925318243408382</v>
      </c>
      <c r="AA120" s="17">
        <v>0.25681406313022509</v>
      </c>
      <c r="AB120" s="17">
        <v>0.3663680771997837</v>
      </c>
      <c r="AC120" s="17">
        <v>0.11718867368254951</v>
      </c>
      <c r="AD120" s="17">
        <v>1.2637106479123423</v>
      </c>
    </row>
    <row r="121" spans="1:30">
      <c r="A121">
        <v>120</v>
      </c>
      <c r="B121">
        <v>78</v>
      </c>
      <c r="C121">
        <v>980070</v>
      </c>
      <c r="D121" s="2">
        <v>41664.74071111111</v>
      </c>
      <c r="E121">
        <v>71.88</v>
      </c>
      <c r="F121">
        <v>35.94</v>
      </c>
      <c r="G121">
        <v>-135</v>
      </c>
      <c r="H121">
        <v>-90.2</v>
      </c>
      <c r="I121">
        <f t="shared" si="6"/>
        <v>13.5</v>
      </c>
      <c r="J121">
        <v>-78.283000000000001</v>
      </c>
      <c r="K121">
        <v>-17.416</v>
      </c>
      <c r="L121">
        <v>140.51499999999999</v>
      </c>
      <c r="M121">
        <f t="shared" si="7"/>
        <v>0</v>
      </c>
      <c r="N121" t="s">
        <v>243</v>
      </c>
      <c r="O121">
        <v>32</v>
      </c>
      <c r="P121">
        <v>175000</v>
      </c>
      <c r="Q121">
        <v>865</v>
      </c>
      <c r="R121">
        <v>246</v>
      </c>
      <c r="S121">
        <v>62</v>
      </c>
      <c r="T121" s="17">
        <v>8.9026005567373634</v>
      </c>
      <c r="U121" s="17">
        <v>0.53638466923283334</v>
      </c>
      <c r="V121" s="17">
        <v>-90.233068332412827</v>
      </c>
      <c r="W121" s="17">
        <v>2.5230860680084115E-2</v>
      </c>
      <c r="X121" s="17">
        <v>0.9521563114969861</v>
      </c>
      <c r="Y121" s="17">
        <v>6.2252347377020296E-2</v>
      </c>
      <c r="Z121" s="17">
        <v>3.9929567140171129</v>
      </c>
      <c r="AA121" s="17">
        <v>0.27771629507604101</v>
      </c>
      <c r="AB121" s="17">
        <v>0.30575897519188394</v>
      </c>
      <c r="AC121" s="17">
        <v>0.12295808936493731</v>
      </c>
      <c r="AD121" s="17">
        <v>1.3035639591371087</v>
      </c>
    </row>
    <row r="122" spans="1:30">
      <c r="A122">
        <v>121</v>
      </c>
      <c r="B122">
        <v>79</v>
      </c>
      <c r="C122">
        <v>980070</v>
      </c>
      <c r="D122" s="2">
        <v>41664.750807060183</v>
      </c>
      <c r="E122">
        <v>71.88</v>
      </c>
      <c r="F122">
        <v>35.94</v>
      </c>
      <c r="G122">
        <v>-135</v>
      </c>
      <c r="H122">
        <v>-90.2</v>
      </c>
      <c r="I122">
        <f t="shared" si="6"/>
        <v>13.5</v>
      </c>
      <c r="J122">
        <v>-78.283000000000001</v>
      </c>
      <c r="K122">
        <v>-17.166</v>
      </c>
      <c r="L122">
        <v>140.51499999999999</v>
      </c>
      <c r="M122">
        <f t="shared" si="7"/>
        <v>0</v>
      </c>
      <c r="N122" t="s">
        <v>243</v>
      </c>
      <c r="O122">
        <v>32</v>
      </c>
      <c r="P122">
        <v>175000</v>
      </c>
      <c r="Q122">
        <v>860</v>
      </c>
      <c r="R122">
        <v>234</v>
      </c>
      <c r="S122">
        <v>48</v>
      </c>
      <c r="T122" s="17">
        <v>8.3908959567607067</v>
      </c>
      <c r="U122" s="17">
        <v>0.50978961507609111</v>
      </c>
      <c r="V122" s="17">
        <v>-90.199795119053093</v>
      </c>
      <c r="W122" s="17">
        <v>2.5166522432838918E-2</v>
      </c>
      <c r="X122" s="17">
        <v>0.94647956549364642</v>
      </c>
      <c r="Y122" s="17">
        <v>6.2522093906123247E-2</v>
      </c>
      <c r="Z122" s="17">
        <v>3.6512688805548952</v>
      </c>
      <c r="AA122" s="17">
        <v>0.25348016131250289</v>
      </c>
      <c r="AB122" s="17">
        <v>0.36247007670461567</v>
      </c>
      <c r="AC122" s="17">
        <v>0.11572680535318457</v>
      </c>
      <c r="AD122" s="17">
        <v>1.2715560313402741</v>
      </c>
    </row>
    <row r="123" spans="1:30">
      <c r="A123">
        <v>122</v>
      </c>
      <c r="B123">
        <v>80</v>
      </c>
      <c r="C123">
        <v>980070</v>
      </c>
      <c r="D123" s="2">
        <v>41664.760851967592</v>
      </c>
      <c r="E123">
        <v>71.88</v>
      </c>
      <c r="F123">
        <v>35.94</v>
      </c>
      <c r="G123">
        <v>-135</v>
      </c>
      <c r="H123">
        <v>-90.2</v>
      </c>
      <c r="I123">
        <f t="shared" si="6"/>
        <v>13.5</v>
      </c>
      <c r="J123">
        <v>-78.283000000000001</v>
      </c>
      <c r="K123">
        <v>-16.916</v>
      </c>
      <c r="L123">
        <v>140.51499999999999</v>
      </c>
      <c r="M123">
        <f t="shared" si="7"/>
        <v>0</v>
      </c>
      <c r="N123" t="s">
        <v>243</v>
      </c>
      <c r="O123">
        <v>32</v>
      </c>
      <c r="P123">
        <v>175000</v>
      </c>
      <c r="Q123">
        <v>851</v>
      </c>
      <c r="R123">
        <v>255</v>
      </c>
      <c r="S123">
        <v>49</v>
      </c>
      <c r="T123" s="17">
        <v>9.0745006266448911</v>
      </c>
      <c r="U123" s="17">
        <v>0.58926214198777083</v>
      </c>
      <c r="V123" s="17">
        <v>-90.231016350704891</v>
      </c>
      <c r="W123" s="17">
        <v>2.5762202290015242E-2</v>
      </c>
      <c r="X123" s="17">
        <v>0.93331556987118647</v>
      </c>
      <c r="Y123" s="17">
        <v>6.3880427048016358E-2</v>
      </c>
      <c r="Z123" s="17">
        <v>3.5806848869689678</v>
      </c>
      <c r="AA123" s="17">
        <v>0.27800710865083494</v>
      </c>
      <c r="AB123" s="17">
        <v>0.42312448835978006</v>
      </c>
      <c r="AC123" s="17">
        <v>0.12718777590677804</v>
      </c>
      <c r="AD123" s="17">
        <v>1.4223226033534322</v>
      </c>
    </row>
    <row r="124" spans="1:30">
      <c r="A124">
        <v>123</v>
      </c>
      <c r="B124">
        <v>81</v>
      </c>
      <c r="C124">
        <v>980070</v>
      </c>
      <c r="D124" s="2">
        <v>41664.770794212964</v>
      </c>
      <c r="E124">
        <v>71.88</v>
      </c>
      <c r="F124">
        <v>35.94</v>
      </c>
      <c r="G124">
        <v>-135</v>
      </c>
      <c r="H124">
        <v>-90.2</v>
      </c>
      <c r="I124">
        <f t="shared" si="6"/>
        <v>13.5</v>
      </c>
      <c r="J124">
        <v>-78.283000000000001</v>
      </c>
      <c r="K124">
        <v>-16.416</v>
      </c>
      <c r="L124">
        <v>140.51499999999999</v>
      </c>
      <c r="M124">
        <f t="shared" si="7"/>
        <v>0</v>
      </c>
      <c r="N124" t="s">
        <v>243</v>
      </c>
      <c r="O124">
        <v>32</v>
      </c>
      <c r="P124">
        <v>175000</v>
      </c>
      <c r="Q124">
        <v>851</v>
      </c>
      <c r="R124">
        <v>298</v>
      </c>
      <c r="S124">
        <v>59</v>
      </c>
      <c r="T124" s="17">
        <v>10.215991350994683</v>
      </c>
      <c r="U124" s="17">
        <v>0.57330105878005588</v>
      </c>
      <c r="V124" s="17">
        <v>-90.194875496883085</v>
      </c>
      <c r="W124" s="17">
        <v>2.0452712854621153E-2</v>
      </c>
      <c r="X124" s="17">
        <v>0.88223885804057955</v>
      </c>
      <c r="Y124" s="17">
        <v>5.0692384566917645E-2</v>
      </c>
      <c r="Z124" s="17">
        <v>3.7059976634897018</v>
      </c>
      <c r="AA124" s="17">
        <v>0.24616866348152114</v>
      </c>
      <c r="AB124" s="17">
        <v>0.29733392360329947</v>
      </c>
      <c r="AC124" s="17">
        <v>0.1134463502063352</v>
      </c>
      <c r="AD124" s="17">
        <v>1.3328365868427325</v>
      </c>
    </row>
    <row r="125" spans="1:30">
      <c r="A125">
        <v>124</v>
      </c>
      <c r="B125">
        <v>82</v>
      </c>
      <c r="C125">
        <v>980070</v>
      </c>
      <c r="D125" s="2">
        <v>41664.780752777777</v>
      </c>
      <c r="E125">
        <v>71.88</v>
      </c>
      <c r="F125">
        <v>35.94</v>
      </c>
      <c r="G125">
        <v>-135</v>
      </c>
      <c r="H125">
        <v>-90.2</v>
      </c>
      <c r="I125">
        <f t="shared" si="6"/>
        <v>13.5</v>
      </c>
      <c r="J125">
        <v>-78.283000000000001</v>
      </c>
      <c r="K125">
        <v>-16.166</v>
      </c>
      <c r="L125">
        <v>140.51499999999999</v>
      </c>
      <c r="M125">
        <f t="shared" si="7"/>
        <v>0</v>
      </c>
      <c r="N125" t="s">
        <v>243</v>
      </c>
      <c r="O125">
        <v>32</v>
      </c>
      <c r="P125">
        <v>175000</v>
      </c>
      <c r="Q125">
        <v>844</v>
      </c>
      <c r="R125">
        <v>290</v>
      </c>
      <c r="S125">
        <v>60</v>
      </c>
      <c r="T125" s="17">
        <v>10.040661377741612</v>
      </c>
      <c r="U125" s="17">
        <v>0.42141211020959402</v>
      </c>
      <c r="V125" s="17">
        <v>-90.163305342926662</v>
      </c>
      <c r="W125" s="17">
        <v>1.5359778989931058E-2</v>
      </c>
      <c r="X125" s="17">
        <v>0.86882812788617447</v>
      </c>
      <c r="Y125" s="17">
        <v>3.7475990932935903E-2</v>
      </c>
      <c r="Z125" s="17">
        <v>3.5353419537168218</v>
      </c>
      <c r="AA125" s="17">
        <v>0.17971924860756192</v>
      </c>
      <c r="AB125" s="17">
        <v>0.34980800791550609</v>
      </c>
      <c r="AC125" s="17">
        <v>8.4404375381974622E-2</v>
      </c>
      <c r="AD125" s="17">
        <v>0.99830418482971051</v>
      </c>
    </row>
    <row r="126" spans="1:30">
      <c r="A126">
        <v>125</v>
      </c>
      <c r="B126">
        <v>83</v>
      </c>
      <c r="C126">
        <v>980070</v>
      </c>
      <c r="D126" s="2">
        <v>41664.790619328705</v>
      </c>
      <c r="E126">
        <v>71.88</v>
      </c>
      <c r="F126">
        <v>35.94</v>
      </c>
      <c r="G126">
        <v>-135</v>
      </c>
      <c r="H126">
        <v>-90.2</v>
      </c>
      <c r="I126">
        <f t="shared" si="6"/>
        <v>13.5</v>
      </c>
      <c r="J126">
        <v>-78.283000000000001</v>
      </c>
      <c r="K126">
        <v>-15.916</v>
      </c>
      <c r="L126">
        <v>140.51499999999999</v>
      </c>
      <c r="M126">
        <f t="shared" si="7"/>
        <v>0</v>
      </c>
      <c r="N126" t="s">
        <v>243</v>
      </c>
      <c r="O126">
        <v>32</v>
      </c>
      <c r="P126">
        <v>175000</v>
      </c>
      <c r="Q126">
        <v>845</v>
      </c>
      <c r="R126">
        <v>268</v>
      </c>
      <c r="S126">
        <v>47</v>
      </c>
      <c r="T126" s="17">
        <v>9.8554701275131951</v>
      </c>
      <c r="U126" s="17">
        <v>0.50393279070884767</v>
      </c>
      <c r="V126" s="17">
        <v>-90.178730384322876</v>
      </c>
      <c r="W126" s="17">
        <v>2.077713350831846E-2</v>
      </c>
      <c r="X126" s="17">
        <v>0.94120461302799852</v>
      </c>
      <c r="Y126" s="17">
        <v>5.1576119571080728E-2</v>
      </c>
      <c r="Z126" s="17">
        <v>3.6078329635430002</v>
      </c>
      <c r="AA126" s="17">
        <v>0.23289457644207856</v>
      </c>
      <c r="AB126" s="17">
        <v>0.48594619894167229</v>
      </c>
      <c r="AC126" s="17">
        <v>0.11036516009437758</v>
      </c>
      <c r="AD126" s="17">
        <v>1.1859058866961172</v>
      </c>
    </row>
    <row r="127" spans="1:30">
      <c r="A127">
        <v>126</v>
      </c>
      <c r="B127">
        <v>84</v>
      </c>
      <c r="C127">
        <v>980070</v>
      </c>
      <c r="D127" s="2">
        <v>41664.80048229167</v>
      </c>
      <c r="E127">
        <v>71.88</v>
      </c>
      <c r="F127">
        <v>35.94</v>
      </c>
      <c r="G127">
        <v>-135</v>
      </c>
      <c r="H127">
        <v>-90.2</v>
      </c>
      <c r="I127">
        <f t="shared" si="6"/>
        <v>13.5</v>
      </c>
      <c r="J127">
        <v>-78.283000000000001</v>
      </c>
      <c r="K127">
        <v>-15.666</v>
      </c>
      <c r="L127">
        <v>140.51499999999999</v>
      </c>
      <c r="M127">
        <f t="shared" si="7"/>
        <v>0</v>
      </c>
      <c r="N127" t="s">
        <v>243</v>
      </c>
      <c r="O127">
        <v>32</v>
      </c>
      <c r="P127">
        <v>175000</v>
      </c>
      <c r="Q127">
        <v>838</v>
      </c>
      <c r="R127">
        <v>257</v>
      </c>
      <c r="S127">
        <v>55</v>
      </c>
      <c r="T127" s="17">
        <v>9.5363793047214092</v>
      </c>
      <c r="U127" s="17">
        <v>0.42460351366031751</v>
      </c>
      <c r="V127" s="17">
        <v>-90.206094083913641</v>
      </c>
      <c r="W127" s="17">
        <v>1.8265005046952505E-2</v>
      </c>
      <c r="X127" s="17">
        <v>0.95515823479882866</v>
      </c>
      <c r="Y127" s="17">
        <v>4.5757908876576034E-2</v>
      </c>
      <c r="Z127" s="17">
        <v>3.8201799933628569</v>
      </c>
      <c r="AA127" s="17">
        <v>0.20580183224488896</v>
      </c>
      <c r="AB127" s="17">
        <v>0.41593541065829598</v>
      </c>
      <c r="AC127" s="17">
        <v>9.4160158627330404E-2</v>
      </c>
      <c r="AD127" s="17">
        <v>1.0006989726630728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00"/>
  <sheetViews>
    <sheetView workbookViewId="0"/>
  </sheetViews>
  <sheetFormatPr baseColWidth="10" defaultColWidth="8.83203125" defaultRowHeight="14" x14ac:dyDescent="0"/>
  <sheetData>
    <row r="1" spans="1:2">
      <c r="A1" t="s">
        <v>262</v>
      </c>
      <c r="B1">
        <v>126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246</v>
      </c>
      <c r="B18" t="s">
        <v>225</v>
      </c>
      <c r="C18" t="s">
        <v>228</v>
      </c>
      <c r="D18" t="s">
        <v>245</v>
      </c>
      <c r="E18" t="s">
        <v>244</v>
      </c>
      <c r="F18" t="s">
        <v>278</v>
      </c>
    </row>
    <row r="19" spans="1:10">
      <c r="A19">
        <v>1</v>
      </c>
      <c r="B19">
        <v>-91.947999999999993</v>
      </c>
      <c r="C19">
        <v>880</v>
      </c>
      <c r="D19">
        <v>175000</v>
      </c>
      <c r="E19">
        <v>66</v>
      </c>
      <c r="F19" s="12">
        <v>76.12927910189596</v>
      </c>
      <c r="J19" t="s">
        <v>277</v>
      </c>
    </row>
    <row r="20" spans="1:10">
      <c r="A20">
        <v>2</v>
      </c>
      <c r="B20">
        <v>-91.838999999999999</v>
      </c>
      <c r="C20">
        <v>880</v>
      </c>
      <c r="D20">
        <v>175000</v>
      </c>
      <c r="E20">
        <v>71</v>
      </c>
      <c r="F20" s="12">
        <v>76.73577237155088</v>
      </c>
    </row>
    <row r="21" spans="1:10">
      <c r="A21">
        <v>3</v>
      </c>
      <c r="B21">
        <v>-91.724000000000004</v>
      </c>
      <c r="C21">
        <v>880</v>
      </c>
      <c r="D21">
        <v>175000</v>
      </c>
      <c r="E21">
        <v>67</v>
      </c>
      <c r="F21" s="12">
        <v>77.38071170799806</v>
      </c>
    </row>
    <row r="22" spans="1:10">
      <c r="A22">
        <v>4</v>
      </c>
      <c r="B22">
        <v>-91.611999999999995</v>
      </c>
      <c r="C22">
        <v>880</v>
      </c>
      <c r="D22">
        <v>175000</v>
      </c>
      <c r="E22">
        <v>63</v>
      </c>
      <c r="F22" s="12">
        <v>78.032817201652009</v>
      </c>
    </row>
    <row r="23" spans="1:10">
      <c r="A23">
        <v>5</v>
      </c>
      <c r="B23">
        <v>-91.5</v>
      </c>
      <c r="C23">
        <v>880</v>
      </c>
      <c r="D23">
        <v>175000</v>
      </c>
      <c r="E23">
        <v>91</v>
      </c>
      <c r="F23" s="12">
        <v>78.783694949514754</v>
      </c>
    </row>
    <row r="24" spans="1:10">
      <c r="A24">
        <v>6</v>
      </c>
      <c r="B24">
        <v>-91.394000000000005</v>
      </c>
      <c r="C24">
        <v>880</v>
      </c>
      <c r="D24">
        <v>175000</v>
      </c>
      <c r="E24">
        <v>105</v>
      </c>
      <c r="F24" s="12">
        <v>79.809843375628319</v>
      </c>
    </row>
    <row r="25" spans="1:10">
      <c r="A25">
        <v>7</v>
      </c>
      <c r="B25">
        <v>-91.281000000000006</v>
      </c>
      <c r="C25">
        <v>880</v>
      </c>
      <c r="D25">
        <v>175000</v>
      </c>
      <c r="E25">
        <v>100</v>
      </c>
      <c r="F25" s="12">
        <v>81.927074462658268</v>
      </c>
    </row>
    <row r="26" spans="1:10">
      <c r="A26">
        <v>8</v>
      </c>
      <c r="B26">
        <v>-91.165000000000006</v>
      </c>
      <c r="C26">
        <v>880</v>
      </c>
      <c r="D26">
        <v>175000</v>
      </c>
      <c r="E26">
        <v>79</v>
      </c>
      <c r="F26" s="12">
        <v>86.991922581054453</v>
      </c>
    </row>
    <row r="27" spans="1:10">
      <c r="A27">
        <v>9</v>
      </c>
      <c r="B27">
        <v>-91.049000000000007</v>
      </c>
      <c r="C27">
        <v>880</v>
      </c>
      <c r="D27">
        <v>175000</v>
      </c>
      <c r="E27">
        <v>110</v>
      </c>
      <c r="F27" s="12">
        <v>98.68614792255822</v>
      </c>
    </row>
    <row r="28" spans="1:10">
      <c r="A28">
        <v>10</v>
      </c>
      <c r="B28">
        <v>-90.933999999999997</v>
      </c>
      <c r="C28">
        <v>880</v>
      </c>
      <c r="D28">
        <v>175000</v>
      </c>
      <c r="E28">
        <v>152</v>
      </c>
      <c r="F28" s="12">
        <v>122.52130899041656</v>
      </c>
    </row>
    <row r="29" spans="1:10">
      <c r="A29">
        <v>11</v>
      </c>
      <c r="B29">
        <v>-90.823999999999998</v>
      </c>
      <c r="C29">
        <v>880</v>
      </c>
      <c r="D29">
        <v>175000</v>
      </c>
      <c r="E29">
        <v>160</v>
      </c>
      <c r="F29" s="12">
        <v>162.3005050774413</v>
      </c>
    </row>
    <row r="30" spans="1:10">
      <c r="A30">
        <v>12</v>
      </c>
      <c r="B30">
        <v>-90.709000000000003</v>
      </c>
      <c r="C30">
        <v>880</v>
      </c>
      <c r="D30">
        <v>175000</v>
      </c>
      <c r="E30">
        <v>201</v>
      </c>
      <c r="F30" s="12">
        <v>223.809339347199</v>
      </c>
    </row>
    <row r="31" spans="1:10">
      <c r="A31">
        <v>13</v>
      </c>
      <c r="B31">
        <v>-90.594999999999999</v>
      </c>
      <c r="C31">
        <v>880</v>
      </c>
      <c r="D31">
        <v>175000</v>
      </c>
      <c r="E31">
        <v>291</v>
      </c>
      <c r="F31" s="12">
        <v>298.40694145997588</v>
      </c>
    </row>
    <row r="32" spans="1:10">
      <c r="A32">
        <v>14</v>
      </c>
      <c r="B32">
        <v>-90.486999999999995</v>
      </c>
      <c r="C32">
        <v>880</v>
      </c>
      <c r="D32">
        <v>175000</v>
      </c>
      <c r="E32">
        <v>353</v>
      </c>
      <c r="F32" s="12">
        <v>366.21206706433367</v>
      </c>
    </row>
    <row r="33" spans="1:6">
      <c r="A33">
        <v>15</v>
      </c>
      <c r="B33">
        <v>-90.372</v>
      </c>
      <c r="C33">
        <v>880</v>
      </c>
      <c r="D33">
        <v>175000</v>
      </c>
      <c r="E33">
        <v>448</v>
      </c>
      <c r="F33" s="12">
        <v>413.56267287890324</v>
      </c>
    </row>
    <row r="34" spans="1:6">
      <c r="A34">
        <v>16</v>
      </c>
      <c r="B34">
        <v>-90.256</v>
      </c>
      <c r="C34">
        <v>880</v>
      </c>
      <c r="D34">
        <v>175000</v>
      </c>
      <c r="E34">
        <v>438</v>
      </c>
      <c r="F34" s="12">
        <v>418.13377262601199</v>
      </c>
    </row>
    <row r="35" spans="1:6">
      <c r="A35">
        <v>17</v>
      </c>
      <c r="B35">
        <v>-90.14</v>
      </c>
      <c r="C35">
        <v>880</v>
      </c>
      <c r="D35">
        <v>175000</v>
      </c>
      <c r="E35">
        <v>363</v>
      </c>
      <c r="F35" s="12">
        <v>377.7973382163766</v>
      </c>
    </row>
    <row r="36" spans="1:6">
      <c r="A36">
        <v>18</v>
      </c>
      <c r="B36">
        <v>-90.025000000000006</v>
      </c>
      <c r="C36">
        <v>880</v>
      </c>
      <c r="D36">
        <v>175000</v>
      </c>
      <c r="E36">
        <v>299</v>
      </c>
      <c r="F36" s="12">
        <v>309.01518392268594</v>
      </c>
    </row>
    <row r="37" spans="1:6">
      <c r="A37">
        <v>19</v>
      </c>
      <c r="B37">
        <v>-89.918999999999997</v>
      </c>
      <c r="C37">
        <v>880</v>
      </c>
      <c r="D37">
        <v>175000</v>
      </c>
      <c r="E37">
        <v>250</v>
      </c>
      <c r="F37" s="12">
        <v>240.0587804835059</v>
      </c>
    </row>
    <row r="38" spans="1:6">
      <c r="A38">
        <v>20</v>
      </c>
      <c r="B38">
        <v>-89.805999999999997</v>
      </c>
      <c r="C38">
        <v>880</v>
      </c>
      <c r="D38">
        <v>175000</v>
      </c>
      <c r="E38">
        <v>173</v>
      </c>
      <c r="F38" s="12">
        <v>177.70274228239805</v>
      </c>
    </row>
    <row r="39" spans="1:6">
      <c r="A39">
        <v>21</v>
      </c>
      <c r="B39">
        <v>-89.691000000000003</v>
      </c>
      <c r="C39">
        <v>880</v>
      </c>
      <c r="D39">
        <v>175000</v>
      </c>
      <c r="E39">
        <v>128</v>
      </c>
      <c r="F39" s="12">
        <v>134.04709747475485</v>
      </c>
    </row>
    <row r="40" spans="1:6">
      <c r="A40">
        <v>22</v>
      </c>
      <c r="B40">
        <v>-89.576999999999998</v>
      </c>
      <c r="C40">
        <v>880</v>
      </c>
      <c r="D40">
        <v>175000</v>
      </c>
      <c r="E40">
        <v>110</v>
      </c>
      <c r="F40" s="12">
        <v>109.40192025821885</v>
      </c>
    </row>
    <row r="41" spans="1:6">
      <c r="A41">
        <v>23</v>
      </c>
      <c r="B41">
        <v>-89.457999999999998</v>
      </c>
      <c r="C41">
        <v>880</v>
      </c>
      <c r="D41">
        <v>175000</v>
      </c>
      <c r="E41">
        <v>105</v>
      </c>
      <c r="F41" s="12">
        <v>97.373153998869626</v>
      </c>
    </row>
    <row r="42" spans="1:6">
      <c r="A42">
        <v>24</v>
      </c>
      <c r="B42">
        <v>-89.341999999999999</v>
      </c>
      <c r="C42">
        <v>880</v>
      </c>
      <c r="D42">
        <v>175000</v>
      </c>
      <c r="E42">
        <v>105</v>
      </c>
      <c r="F42" s="12">
        <v>93.02911575257356</v>
      </c>
    </row>
    <row r="43" spans="1:6">
      <c r="A43">
        <v>25</v>
      </c>
      <c r="B43">
        <v>-89.234999999999999</v>
      </c>
      <c r="C43">
        <v>880</v>
      </c>
      <c r="D43">
        <v>175000</v>
      </c>
      <c r="E43">
        <v>99</v>
      </c>
      <c r="F43" s="12">
        <v>91.960820257293463</v>
      </c>
    </row>
    <row r="44" spans="1:6">
      <c r="A44">
        <v>26</v>
      </c>
      <c r="B44">
        <v>-89.13</v>
      </c>
      <c r="C44">
        <v>880</v>
      </c>
      <c r="D44">
        <v>175000</v>
      </c>
      <c r="E44">
        <v>112</v>
      </c>
      <c r="F44" s="12">
        <v>91.999798130150864</v>
      </c>
    </row>
    <row r="45" spans="1:6">
      <c r="A45">
        <v>27</v>
      </c>
      <c r="B45">
        <v>-89.016000000000005</v>
      </c>
      <c r="C45">
        <v>880</v>
      </c>
      <c r="D45">
        <v>175000</v>
      </c>
      <c r="E45">
        <v>101</v>
      </c>
      <c r="F45" s="12">
        <v>92.464677155733014</v>
      </c>
    </row>
    <row r="46" spans="1:6">
      <c r="A46">
        <v>28</v>
      </c>
      <c r="B46">
        <v>-88.896000000000001</v>
      </c>
      <c r="C46">
        <v>880</v>
      </c>
      <c r="D46">
        <v>175000</v>
      </c>
      <c r="E46">
        <v>88</v>
      </c>
      <c r="F46" s="12">
        <v>93.091305656646298</v>
      </c>
    </row>
    <row r="47" spans="1:6">
      <c r="A47">
        <v>29</v>
      </c>
      <c r="B47">
        <v>-88.790999999999997</v>
      </c>
      <c r="C47">
        <v>880</v>
      </c>
      <c r="D47">
        <v>175000</v>
      </c>
      <c r="E47">
        <v>87</v>
      </c>
      <c r="F47" s="12">
        <v>93.66758773007453</v>
      </c>
    </row>
    <row r="48" spans="1:6">
      <c r="A48">
        <v>30</v>
      </c>
      <c r="B48">
        <v>-88.671999999999997</v>
      </c>
      <c r="C48">
        <v>880</v>
      </c>
      <c r="D48">
        <v>175000</v>
      </c>
      <c r="E48">
        <v>81</v>
      </c>
      <c r="F48" s="12">
        <v>94.327158450299862</v>
      </c>
    </row>
    <row r="49" spans="1:6">
      <c r="A49">
        <v>31</v>
      </c>
      <c r="B49">
        <v>-88.56</v>
      </c>
      <c r="C49">
        <v>880</v>
      </c>
      <c r="D49">
        <v>175000</v>
      </c>
      <c r="E49">
        <v>88</v>
      </c>
      <c r="F49" s="12">
        <v>94.949107146032716</v>
      </c>
    </row>
    <row r="50" spans="1:6">
      <c r="A50">
        <v>32</v>
      </c>
      <c r="B50">
        <v>-88.451999999999998</v>
      </c>
      <c r="C50">
        <v>880</v>
      </c>
      <c r="D50">
        <v>175000</v>
      </c>
      <c r="E50">
        <v>87</v>
      </c>
      <c r="F50" s="12">
        <v>95.549009045485363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246</v>
      </c>
      <c r="B68" t="s">
        <v>225</v>
      </c>
      <c r="C68" t="s">
        <v>228</v>
      </c>
      <c r="D68" t="s">
        <v>245</v>
      </c>
      <c r="E68" t="s">
        <v>244</v>
      </c>
      <c r="F68" t="s">
        <v>278</v>
      </c>
    </row>
    <row r="69" spans="1:10">
      <c r="A69">
        <v>1</v>
      </c>
      <c r="B69">
        <v>-91.947999999999993</v>
      </c>
      <c r="C69">
        <v>871</v>
      </c>
      <c r="D69">
        <v>175000</v>
      </c>
      <c r="E69">
        <v>59</v>
      </c>
      <c r="F69" s="12">
        <v>71.140234549853702</v>
      </c>
      <c r="J69" t="s">
        <v>290</v>
      </c>
    </row>
    <row r="70" spans="1:10">
      <c r="A70">
        <v>2</v>
      </c>
      <c r="B70">
        <v>-91.838999999999999</v>
      </c>
      <c r="C70">
        <v>871</v>
      </c>
      <c r="D70">
        <v>175000</v>
      </c>
      <c r="E70">
        <v>61</v>
      </c>
      <c r="F70" s="12">
        <v>71.777986607566163</v>
      </c>
    </row>
    <row r="71" spans="1:10">
      <c r="A71">
        <v>3</v>
      </c>
      <c r="B71">
        <v>-91.724000000000004</v>
      </c>
      <c r="C71">
        <v>871</v>
      </c>
      <c r="D71">
        <v>175000</v>
      </c>
      <c r="E71">
        <v>64</v>
      </c>
      <c r="F71" s="12">
        <v>72.46432703554818</v>
      </c>
    </row>
    <row r="72" spans="1:10">
      <c r="A72">
        <v>4</v>
      </c>
      <c r="B72">
        <v>-91.611999999999995</v>
      </c>
      <c r="C72">
        <v>871</v>
      </c>
      <c r="D72">
        <v>175000</v>
      </c>
      <c r="E72">
        <v>66</v>
      </c>
      <c r="F72" s="12">
        <v>73.186219303684865</v>
      </c>
    </row>
    <row r="73" spans="1:10">
      <c r="A73">
        <v>5</v>
      </c>
      <c r="B73">
        <v>-91.5</v>
      </c>
      <c r="C73">
        <v>871</v>
      </c>
      <c r="D73">
        <v>175000</v>
      </c>
      <c r="E73">
        <v>95</v>
      </c>
      <c r="F73" s="12">
        <v>74.095056329863183</v>
      </c>
    </row>
    <row r="74" spans="1:10">
      <c r="A74">
        <v>6</v>
      </c>
      <c r="B74">
        <v>-91.394000000000005</v>
      </c>
      <c r="C74">
        <v>871</v>
      </c>
      <c r="D74">
        <v>175000</v>
      </c>
      <c r="E74">
        <v>81</v>
      </c>
      <c r="F74" s="12">
        <v>75.472646669106624</v>
      </c>
    </row>
    <row r="75" spans="1:10">
      <c r="A75">
        <v>7</v>
      </c>
      <c r="B75">
        <v>-91.281000000000006</v>
      </c>
      <c r="C75">
        <v>871</v>
      </c>
      <c r="D75">
        <v>175000</v>
      </c>
      <c r="E75">
        <v>88</v>
      </c>
      <c r="F75" s="12">
        <v>78.413786245616151</v>
      </c>
    </row>
    <row r="76" spans="1:10">
      <c r="A76">
        <v>8</v>
      </c>
      <c r="B76">
        <v>-91.165000000000006</v>
      </c>
      <c r="C76">
        <v>871</v>
      </c>
      <c r="D76">
        <v>175000</v>
      </c>
      <c r="E76">
        <v>91</v>
      </c>
      <c r="F76" s="12">
        <v>85.131553783576408</v>
      </c>
    </row>
    <row r="77" spans="1:10">
      <c r="A77">
        <v>9</v>
      </c>
      <c r="B77">
        <v>-91.049000000000007</v>
      </c>
      <c r="C77">
        <v>871</v>
      </c>
      <c r="D77">
        <v>175000</v>
      </c>
      <c r="E77">
        <v>118</v>
      </c>
      <c r="F77" s="12">
        <v>99.494048891729122</v>
      </c>
    </row>
    <row r="78" spans="1:10">
      <c r="A78">
        <v>10</v>
      </c>
      <c r="B78">
        <v>-90.933999999999997</v>
      </c>
      <c r="C78">
        <v>871</v>
      </c>
      <c r="D78">
        <v>175000</v>
      </c>
      <c r="E78">
        <v>160</v>
      </c>
      <c r="F78" s="12">
        <v>126.66991212992822</v>
      </c>
    </row>
    <row r="79" spans="1:10">
      <c r="A79">
        <v>11</v>
      </c>
      <c r="B79">
        <v>-90.823999999999998</v>
      </c>
      <c r="C79">
        <v>871</v>
      </c>
      <c r="D79">
        <v>175000</v>
      </c>
      <c r="E79">
        <v>181</v>
      </c>
      <c r="F79" s="12">
        <v>169.40707658038832</v>
      </c>
    </row>
    <row r="80" spans="1:10">
      <c r="A80">
        <v>12</v>
      </c>
      <c r="B80">
        <v>-90.709000000000003</v>
      </c>
      <c r="C80">
        <v>871</v>
      </c>
      <c r="D80">
        <v>175000</v>
      </c>
      <c r="E80">
        <v>205</v>
      </c>
      <c r="F80" s="12">
        <v>232.71776624463755</v>
      </c>
    </row>
    <row r="81" spans="1:6">
      <c r="A81">
        <v>13</v>
      </c>
      <c r="B81">
        <v>-90.594999999999999</v>
      </c>
      <c r="C81">
        <v>871</v>
      </c>
      <c r="D81">
        <v>175000</v>
      </c>
      <c r="E81">
        <v>284</v>
      </c>
      <c r="F81" s="12">
        <v>307.76479588837287</v>
      </c>
    </row>
    <row r="82" spans="1:6">
      <c r="A82">
        <v>14</v>
      </c>
      <c r="B82">
        <v>-90.486999999999995</v>
      </c>
      <c r="C82">
        <v>871</v>
      </c>
      <c r="D82">
        <v>175000</v>
      </c>
      <c r="E82">
        <v>348</v>
      </c>
      <c r="F82" s="12">
        <v>376.28837186306362</v>
      </c>
    </row>
    <row r="83" spans="1:6">
      <c r="A83">
        <v>15</v>
      </c>
      <c r="B83">
        <v>-90.372</v>
      </c>
      <c r="C83">
        <v>871</v>
      </c>
      <c r="D83">
        <v>175000</v>
      </c>
      <c r="E83">
        <v>452</v>
      </c>
      <c r="F83" s="12">
        <v>427.11341432798173</v>
      </c>
    </row>
    <row r="84" spans="1:6">
      <c r="A84">
        <v>16</v>
      </c>
      <c r="B84">
        <v>-90.256</v>
      </c>
      <c r="C84">
        <v>871</v>
      </c>
      <c r="D84">
        <v>175000</v>
      </c>
      <c r="E84">
        <v>462</v>
      </c>
      <c r="F84" s="12">
        <v>438.9313150265811</v>
      </c>
    </row>
    <row r="85" spans="1:6">
      <c r="A85">
        <v>17</v>
      </c>
      <c r="B85">
        <v>-90.14</v>
      </c>
      <c r="C85">
        <v>871</v>
      </c>
      <c r="D85">
        <v>175000</v>
      </c>
      <c r="E85">
        <v>455</v>
      </c>
      <c r="F85" s="12">
        <v>407.2099703675284</v>
      </c>
    </row>
    <row r="86" spans="1:6">
      <c r="A86">
        <v>18</v>
      </c>
      <c r="B86">
        <v>-90.025000000000006</v>
      </c>
      <c r="C86">
        <v>871</v>
      </c>
      <c r="D86">
        <v>175000</v>
      </c>
      <c r="E86">
        <v>328</v>
      </c>
      <c r="F86" s="12">
        <v>343.87408178550925</v>
      </c>
    </row>
    <row r="87" spans="1:6">
      <c r="A87">
        <v>19</v>
      </c>
      <c r="B87">
        <v>-89.918999999999997</v>
      </c>
      <c r="C87">
        <v>871</v>
      </c>
      <c r="D87">
        <v>175000</v>
      </c>
      <c r="E87">
        <v>268</v>
      </c>
      <c r="F87" s="12">
        <v>274.41418919444209</v>
      </c>
    </row>
    <row r="88" spans="1:6">
      <c r="A88">
        <v>20</v>
      </c>
      <c r="B88">
        <v>-89.805999999999997</v>
      </c>
      <c r="C88">
        <v>871</v>
      </c>
      <c r="D88">
        <v>175000</v>
      </c>
      <c r="E88">
        <v>188</v>
      </c>
      <c r="F88" s="12">
        <v>205.83632313264124</v>
      </c>
    </row>
    <row r="89" spans="1:6">
      <c r="A89">
        <v>21</v>
      </c>
      <c r="B89">
        <v>-89.691000000000003</v>
      </c>
      <c r="C89">
        <v>871</v>
      </c>
      <c r="D89">
        <v>175000</v>
      </c>
      <c r="E89">
        <v>155</v>
      </c>
      <c r="F89" s="12">
        <v>152.71259381954962</v>
      </c>
    </row>
    <row r="90" spans="1:6">
      <c r="A90">
        <v>22</v>
      </c>
      <c r="B90">
        <v>-89.576999999999998</v>
      </c>
      <c r="C90">
        <v>871</v>
      </c>
      <c r="D90">
        <v>175000</v>
      </c>
      <c r="E90">
        <v>113</v>
      </c>
      <c r="F90" s="12">
        <v>119.00338039107734</v>
      </c>
    </row>
    <row r="91" spans="1:6">
      <c r="A91">
        <v>23</v>
      </c>
      <c r="B91">
        <v>-89.457999999999998</v>
      </c>
      <c r="C91">
        <v>871</v>
      </c>
      <c r="D91">
        <v>175000</v>
      </c>
      <c r="E91">
        <v>111</v>
      </c>
      <c r="F91" s="12">
        <v>100.06626740569814</v>
      </c>
    </row>
    <row r="92" spans="1:6">
      <c r="A92">
        <v>24</v>
      </c>
      <c r="B92">
        <v>-89.341999999999999</v>
      </c>
      <c r="C92">
        <v>871</v>
      </c>
      <c r="D92">
        <v>175000</v>
      </c>
      <c r="E92">
        <v>89</v>
      </c>
      <c r="F92" s="12">
        <v>91.804956105526145</v>
      </c>
    </row>
    <row r="93" spans="1:6">
      <c r="A93">
        <v>25</v>
      </c>
      <c r="B93">
        <v>-89.234999999999999</v>
      </c>
      <c r="C93">
        <v>871</v>
      </c>
      <c r="D93">
        <v>175000</v>
      </c>
      <c r="E93">
        <v>104</v>
      </c>
      <c r="F93" s="12">
        <v>88.946542124202736</v>
      </c>
    </row>
    <row r="94" spans="1:6">
      <c r="A94">
        <v>26</v>
      </c>
      <c r="B94">
        <v>-89.13</v>
      </c>
      <c r="C94">
        <v>871</v>
      </c>
      <c r="D94">
        <v>175000</v>
      </c>
      <c r="E94">
        <v>94</v>
      </c>
      <c r="F94" s="12">
        <v>88.218971762900978</v>
      </c>
    </row>
    <row r="95" spans="1:6">
      <c r="A95">
        <v>27</v>
      </c>
      <c r="B95">
        <v>-89.016000000000005</v>
      </c>
      <c r="C95">
        <v>871</v>
      </c>
      <c r="D95">
        <v>175000</v>
      </c>
      <c r="E95">
        <v>97</v>
      </c>
      <c r="F95" s="12">
        <v>88.388046759315657</v>
      </c>
    </row>
    <row r="96" spans="1:6">
      <c r="A96">
        <v>28</v>
      </c>
      <c r="B96">
        <v>-88.896000000000001</v>
      </c>
      <c r="C96">
        <v>871</v>
      </c>
      <c r="D96">
        <v>175000</v>
      </c>
      <c r="E96">
        <v>86</v>
      </c>
      <c r="F96" s="12">
        <v>88.942326706930501</v>
      </c>
    </row>
    <row r="97" spans="1:6">
      <c r="A97">
        <v>29</v>
      </c>
      <c r="B97">
        <v>-88.790999999999997</v>
      </c>
      <c r="C97">
        <v>871</v>
      </c>
      <c r="D97">
        <v>175000</v>
      </c>
      <c r="E97">
        <v>79</v>
      </c>
      <c r="F97" s="12">
        <v>89.521947152274592</v>
      </c>
    </row>
    <row r="98" spans="1:6">
      <c r="A98">
        <v>30</v>
      </c>
      <c r="B98">
        <v>-88.671999999999997</v>
      </c>
      <c r="C98">
        <v>871</v>
      </c>
      <c r="D98">
        <v>175000</v>
      </c>
      <c r="E98">
        <v>85</v>
      </c>
      <c r="F98" s="12">
        <v>90.206253719840916</v>
      </c>
    </row>
    <row r="99" spans="1:6">
      <c r="A99">
        <v>31</v>
      </c>
      <c r="B99">
        <v>-88.56</v>
      </c>
      <c r="C99">
        <v>871</v>
      </c>
      <c r="D99">
        <v>175000</v>
      </c>
      <c r="E99">
        <v>97</v>
      </c>
      <c r="F99" s="12">
        <v>90.856597895940411</v>
      </c>
    </row>
    <row r="100" spans="1:6">
      <c r="A100">
        <v>32</v>
      </c>
      <c r="B100">
        <v>-88.451999999999998</v>
      </c>
      <c r="C100">
        <v>871</v>
      </c>
      <c r="D100">
        <v>175000</v>
      </c>
      <c r="E100">
        <v>78</v>
      </c>
      <c r="F100" s="12">
        <v>91.48486366036569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246</v>
      </c>
      <c r="B118" t="s">
        <v>225</v>
      </c>
      <c r="C118" t="s">
        <v>228</v>
      </c>
      <c r="D118" t="s">
        <v>245</v>
      </c>
      <c r="E118" t="s">
        <v>244</v>
      </c>
      <c r="F118" t="s">
        <v>278</v>
      </c>
    </row>
    <row r="119" spans="1:10">
      <c r="A119">
        <v>1</v>
      </c>
      <c r="B119">
        <v>-91.947999999999993</v>
      </c>
      <c r="C119">
        <v>877</v>
      </c>
      <c r="D119">
        <v>175000</v>
      </c>
      <c r="E119">
        <v>59</v>
      </c>
      <c r="F119" s="12">
        <v>75.604434243959759</v>
      </c>
      <c r="J119" t="s">
        <v>291</v>
      </c>
    </row>
    <row r="120" spans="1:10">
      <c r="A120">
        <v>2</v>
      </c>
      <c r="B120">
        <v>-91.838999999999999</v>
      </c>
      <c r="C120">
        <v>877</v>
      </c>
      <c r="D120">
        <v>175000</v>
      </c>
      <c r="E120">
        <v>62</v>
      </c>
      <c r="F120" s="12">
        <v>76.253468577004469</v>
      </c>
    </row>
    <row r="121" spans="1:10">
      <c r="A121">
        <v>3</v>
      </c>
      <c r="B121">
        <v>-91.724000000000004</v>
      </c>
      <c r="C121">
        <v>877</v>
      </c>
      <c r="D121">
        <v>175000</v>
      </c>
      <c r="E121">
        <v>75</v>
      </c>
      <c r="F121" s="12">
        <v>76.97480154166287</v>
      </c>
    </row>
    <row r="122" spans="1:10">
      <c r="A122">
        <v>4</v>
      </c>
      <c r="B122">
        <v>-91.611999999999995</v>
      </c>
      <c r="C122">
        <v>877</v>
      </c>
      <c r="D122">
        <v>175000</v>
      </c>
      <c r="E122">
        <v>86</v>
      </c>
      <c r="F122" s="12">
        <v>77.798612568011791</v>
      </c>
    </row>
    <row r="123" spans="1:10">
      <c r="A123">
        <v>5</v>
      </c>
      <c r="B123">
        <v>-91.5</v>
      </c>
      <c r="C123">
        <v>877</v>
      </c>
      <c r="D123">
        <v>175000</v>
      </c>
      <c r="E123">
        <v>93</v>
      </c>
      <c r="F123" s="12">
        <v>78.98159614446898</v>
      </c>
    </row>
    <row r="124" spans="1:10">
      <c r="A124">
        <v>6</v>
      </c>
      <c r="B124">
        <v>-91.394000000000005</v>
      </c>
      <c r="C124">
        <v>877</v>
      </c>
      <c r="D124">
        <v>175000</v>
      </c>
      <c r="E124">
        <v>95</v>
      </c>
      <c r="F124" s="12">
        <v>80.957153358632283</v>
      </c>
    </row>
    <row r="125" spans="1:10">
      <c r="A125">
        <v>7</v>
      </c>
      <c r="B125">
        <v>-91.281000000000006</v>
      </c>
      <c r="C125">
        <v>877</v>
      </c>
      <c r="D125">
        <v>175000</v>
      </c>
      <c r="E125">
        <v>91</v>
      </c>
      <c r="F125" s="12">
        <v>85.179467338110982</v>
      </c>
    </row>
    <row r="126" spans="1:10">
      <c r="A126">
        <v>8</v>
      </c>
      <c r="B126">
        <v>-91.165000000000006</v>
      </c>
      <c r="C126">
        <v>877</v>
      </c>
      <c r="D126">
        <v>175000</v>
      </c>
      <c r="E126">
        <v>99</v>
      </c>
      <c r="F126" s="12">
        <v>94.171368010698956</v>
      </c>
    </row>
    <row r="127" spans="1:10">
      <c r="A127">
        <v>9</v>
      </c>
      <c r="B127">
        <v>-91.049000000000007</v>
      </c>
      <c r="C127">
        <v>877</v>
      </c>
      <c r="D127">
        <v>175000</v>
      </c>
      <c r="E127">
        <v>121</v>
      </c>
      <c r="F127" s="12">
        <v>111.66651179536879</v>
      </c>
    </row>
    <row r="128" spans="1:10">
      <c r="A128">
        <v>10</v>
      </c>
      <c r="B128">
        <v>-90.933999999999997</v>
      </c>
      <c r="C128">
        <v>877</v>
      </c>
      <c r="D128">
        <v>175000</v>
      </c>
      <c r="E128">
        <v>172</v>
      </c>
      <c r="F128" s="12">
        <v>141.82780887811927</v>
      </c>
    </row>
    <row r="129" spans="1:6">
      <c r="A129">
        <v>11</v>
      </c>
      <c r="B129">
        <v>-90.823999999999998</v>
      </c>
      <c r="C129">
        <v>877</v>
      </c>
      <c r="D129">
        <v>175000</v>
      </c>
      <c r="E129">
        <v>177</v>
      </c>
      <c r="F129" s="12">
        <v>185.52806330862899</v>
      </c>
    </row>
    <row r="130" spans="1:6">
      <c r="A130">
        <v>12</v>
      </c>
      <c r="B130">
        <v>-90.709000000000003</v>
      </c>
      <c r="C130">
        <v>877</v>
      </c>
      <c r="D130">
        <v>175000</v>
      </c>
      <c r="E130">
        <v>230</v>
      </c>
      <c r="F130" s="12">
        <v>245.79113774995849</v>
      </c>
    </row>
    <row r="131" spans="1:6">
      <c r="A131">
        <v>13</v>
      </c>
      <c r="B131">
        <v>-90.594999999999999</v>
      </c>
      <c r="C131">
        <v>877</v>
      </c>
      <c r="D131">
        <v>175000</v>
      </c>
      <c r="E131">
        <v>293</v>
      </c>
      <c r="F131" s="12">
        <v>312.94773927949183</v>
      </c>
    </row>
    <row r="132" spans="1:6">
      <c r="A132">
        <v>14</v>
      </c>
      <c r="B132">
        <v>-90.486999999999995</v>
      </c>
      <c r="C132">
        <v>877</v>
      </c>
      <c r="D132">
        <v>175000</v>
      </c>
      <c r="E132">
        <v>343</v>
      </c>
      <c r="F132" s="12">
        <v>371.18778845000662</v>
      </c>
    </row>
    <row r="133" spans="1:6">
      <c r="A133">
        <v>15</v>
      </c>
      <c r="B133">
        <v>-90.372</v>
      </c>
      <c r="C133">
        <v>877</v>
      </c>
      <c r="D133">
        <v>175000</v>
      </c>
      <c r="E133">
        <v>448</v>
      </c>
      <c r="F133" s="12">
        <v>412.1608879861642</v>
      </c>
    </row>
    <row r="134" spans="1:6">
      <c r="A134">
        <v>16</v>
      </c>
      <c r="B134">
        <v>-90.256</v>
      </c>
      <c r="C134">
        <v>877</v>
      </c>
      <c r="D134">
        <v>175000</v>
      </c>
      <c r="E134">
        <v>460</v>
      </c>
      <c r="F134" s="12">
        <v>419.63779498450845</v>
      </c>
    </row>
    <row r="135" spans="1:6">
      <c r="A135">
        <v>17</v>
      </c>
      <c r="B135">
        <v>-90.14</v>
      </c>
      <c r="C135">
        <v>877</v>
      </c>
      <c r="D135">
        <v>175000</v>
      </c>
      <c r="E135">
        <v>393</v>
      </c>
      <c r="F135" s="12">
        <v>390.97927532948825</v>
      </c>
    </row>
    <row r="136" spans="1:6">
      <c r="A136">
        <v>18</v>
      </c>
      <c r="B136">
        <v>-90.025000000000006</v>
      </c>
      <c r="C136">
        <v>877</v>
      </c>
      <c r="D136">
        <v>175000</v>
      </c>
      <c r="E136">
        <v>335</v>
      </c>
      <c r="F136" s="12">
        <v>335.87609381212923</v>
      </c>
    </row>
    <row r="137" spans="1:6">
      <c r="A137">
        <v>19</v>
      </c>
      <c r="B137">
        <v>-89.918999999999997</v>
      </c>
      <c r="C137">
        <v>877</v>
      </c>
      <c r="D137">
        <v>175000</v>
      </c>
      <c r="E137">
        <v>261</v>
      </c>
      <c r="F137" s="12">
        <v>274.89564689521302</v>
      </c>
    </row>
    <row r="138" spans="1:6">
      <c r="A138">
        <v>20</v>
      </c>
      <c r="B138">
        <v>-89.805999999999997</v>
      </c>
      <c r="C138">
        <v>877</v>
      </c>
      <c r="D138">
        <v>175000</v>
      </c>
      <c r="E138">
        <v>201</v>
      </c>
      <c r="F138" s="12">
        <v>212.97021436699924</v>
      </c>
    </row>
    <row r="139" spans="1:6">
      <c r="A139">
        <v>21</v>
      </c>
      <c r="B139">
        <v>-89.691000000000003</v>
      </c>
      <c r="C139">
        <v>877</v>
      </c>
      <c r="D139">
        <v>175000</v>
      </c>
      <c r="E139">
        <v>164</v>
      </c>
      <c r="F139" s="12">
        <v>162.7911727165355</v>
      </c>
    </row>
    <row r="140" spans="1:6">
      <c r="A140">
        <v>22</v>
      </c>
      <c r="B140">
        <v>-89.576999999999998</v>
      </c>
      <c r="C140">
        <v>877</v>
      </c>
      <c r="D140">
        <v>175000</v>
      </c>
      <c r="E140">
        <v>124</v>
      </c>
      <c r="F140" s="12">
        <v>128.96544537903935</v>
      </c>
    </row>
    <row r="141" spans="1:6">
      <c r="A141">
        <v>23</v>
      </c>
      <c r="B141">
        <v>-89.457999999999998</v>
      </c>
      <c r="C141">
        <v>877</v>
      </c>
      <c r="D141">
        <v>175000</v>
      </c>
      <c r="E141">
        <v>123</v>
      </c>
      <c r="F141" s="12">
        <v>108.42986110627234</v>
      </c>
    </row>
    <row r="142" spans="1:6">
      <c r="A142">
        <v>24</v>
      </c>
      <c r="B142">
        <v>-89.341999999999999</v>
      </c>
      <c r="C142">
        <v>877</v>
      </c>
      <c r="D142">
        <v>175000</v>
      </c>
      <c r="E142">
        <v>117</v>
      </c>
      <c r="F142" s="12">
        <v>98.525509546628612</v>
      </c>
    </row>
    <row r="143" spans="1:6">
      <c r="A143">
        <v>25</v>
      </c>
      <c r="B143">
        <v>-89.234999999999999</v>
      </c>
      <c r="C143">
        <v>877</v>
      </c>
      <c r="D143">
        <v>175000</v>
      </c>
      <c r="E143">
        <v>82</v>
      </c>
      <c r="F143" s="12">
        <v>94.593632618625207</v>
      </c>
    </row>
    <row r="144" spans="1:6">
      <c r="A144">
        <v>26</v>
      </c>
      <c r="B144">
        <v>-89.13</v>
      </c>
      <c r="C144">
        <v>877</v>
      </c>
      <c r="D144">
        <v>175000</v>
      </c>
      <c r="E144">
        <v>93</v>
      </c>
      <c r="F144" s="12">
        <v>93.25719845868494</v>
      </c>
    </row>
    <row r="145" spans="1:6">
      <c r="A145">
        <v>27</v>
      </c>
      <c r="B145">
        <v>-89.016000000000005</v>
      </c>
      <c r="C145">
        <v>877</v>
      </c>
      <c r="D145">
        <v>175000</v>
      </c>
      <c r="E145">
        <v>102</v>
      </c>
      <c r="F145" s="12">
        <v>93.111006376604948</v>
      </c>
    </row>
    <row r="146" spans="1:6">
      <c r="A146">
        <v>28</v>
      </c>
      <c r="B146">
        <v>-88.896000000000001</v>
      </c>
      <c r="C146">
        <v>877</v>
      </c>
      <c r="D146">
        <v>175000</v>
      </c>
      <c r="E146">
        <v>89</v>
      </c>
      <c r="F146" s="12">
        <v>93.539372464462062</v>
      </c>
    </row>
    <row r="147" spans="1:6">
      <c r="A147">
        <v>29</v>
      </c>
      <c r="B147">
        <v>-88.790999999999997</v>
      </c>
      <c r="C147">
        <v>877</v>
      </c>
      <c r="D147">
        <v>175000</v>
      </c>
      <c r="E147">
        <v>107</v>
      </c>
      <c r="F147" s="12">
        <v>94.083516672329097</v>
      </c>
    </row>
    <row r="148" spans="1:6">
      <c r="A148">
        <v>30</v>
      </c>
      <c r="B148">
        <v>-88.671999999999997</v>
      </c>
      <c r="C148">
        <v>877</v>
      </c>
      <c r="D148">
        <v>175000</v>
      </c>
      <c r="E148">
        <v>82</v>
      </c>
      <c r="F148" s="12">
        <v>94.757781523060444</v>
      </c>
    </row>
    <row r="149" spans="1:6">
      <c r="A149">
        <v>31</v>
      </c>
      <c r="B149">
        <v>-88.56</v>
      </c>
      <c r="C149">
        <v>877</v>
      </c>
      <c r="D149">
        <v>175000</v>
      </c>
      <c r="E149">
        <v>82</v>
      </c>
      <c r="F149" s="12">
        <v>95.407973041514651</v>
      </c>
    </row>
    <row r="150" spans="1:6">
      <c r="A150">
        <v>32</v>
      </c>
      <c r="B150">
        <v>-88.451999999999998</v>
      </c>
      <c r="C150">
        <v>877</v>
      </c>
      <c r="D150">
        <v>175000</v>
      </c>
      <c r="E150">
        <v>102</v>
      </c>
      <c r="F150" s="12">
        <v>96.038373211018765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246</v>
      </c>
      <c r="B168" t="s">
        <v>225</v>
      </c>
      <c r="C168" t="s">
        <v>228</v>
      </c>
      <c r="D168" t="s">
        <v>245</v>
      </c>
      <c r="E168" t="s">
        <v>244</v>
      </c>
      <c r="F168" t="s">
        <v>278</v>
      </c>
    </row>
    <row r="169" spans="1:10">
      <c r="A169">
        <v>1</v>
      </c>
      <c r="B169">
        <v>-91.947999999999993</v>
      </c>
      <c r="C169">
        <v>876</v>
      </c>
      <c r="D169">
        <v>175000</v>
      </c>
      <c r="E169">
        <v>56</v>
      </c>
      <c r="F169" s="12">
        <v>75.050828977453463</v>
      </c>
      <c r="J169" t="s">
        <v>292</v>
      </c>
    </row>
    <row r="170" spans="1:10">
      <c r="A170">
        <v>2</v>
      </c>
      <c r="B170">
        <v>-91.838999999999999</v>
      </c>
      <c r="C170">
        <v>876</v>
      </c>
      <c r="D170">
        <v>175000</v>
      </c>
      <c r="E170">
        <v>56</v>
      </c>
      <c r="F170" s="12">
        <v>75.750153846305892</v>
      </c>
    </row>
    <row r="171" spans="1:10">
      <c r="A171">
        <v>3</v>
      </c>
      <c r="B171">
        <v>-91.724000000000004</v>
      </c>
      <c r="C171">
        <v>876</v>
      </c>
      <c r="D171">
        <v>175000</v>
      </c>
      <c r="E171">
        <v>86</v>
      </c>
      <c r="F171" s="12">
        <v>76.513725367309405</v>
      </c>
    </row>
    <row r="172" spans="1:10">
      <c r="A172">
        <v>4</v>
      </c>
      <c r="B172">
        <v>-91.611999999999995</v>
      </c>
      <c r="C172">
        <v>876</v>
      </c>
      <c r="D172">
        <v>175000</v>
      </c>
      <c r="E172">
        <v>78</v>
      </c>
      <c r="F172" s="12">
        <v>77.347558590004795</v>
      </c>
    </row>
    <row r="173" spans="1:10">
      <c r="A173">
        <v>5</v>
      </c>
      <c r="B173">
        <v>-91.5</v>
      </c>
      <c r="C173">
        <v>876</v>
      </c>
      <c r="D173">
        <v>175000</v>
      </c>
      <c r="E173">
        <v>100</v>
      </c>
      <c r="F173" s="12">
        <v>78.462435265865068</v>
      </c>
    </row>
    <row r="174" spans="1:10">
      <c r="A174">
        <v>6</v>
      </c>
      <c r="B174">
        <v>-91.394000000000005</v>
      </c>
      <c r="C174">
        <v>876</v>
      </c>
      <c r="D174">
        <v>175000</v>
      </c>
      <c r="E174">
        <v>85</v>
      </c>
      <c r="F174" s="12">
        <v>80.219206177305509</v>
      </c>
    </row>
    <row r="175" spans="1:10">
      <c r="A175">
        <v>7</v>
      </c>
      <c r="B175">
        <v>-91.281000000000006</v>
      </c>
      <c r="C175">
        <v>876</v>
      </c>
      <c r="D175">
        <v>175000</v>
      </c>
      <c r="E175">
        <v>95</v>
      </c>
      <c r="F175" s="12">
        <v>83.905143167931669</v>
      </c>
    </row>
    <row r="176" spans="1:10">
      <c r="A176">
        <v>8</v>
      </c>
      <c r="B176">
        <v>-91.165000000000006</v>
      </c>
      <c r="C176">
        <v>876</v>
      </c>
      <c r="D176">
        <v>175000</v>
      </c>
      <c r="E176">
        <v>103</v>
      </c>
      <c r="F176" s="12">
        <v>91.851492987002644</v>
      </c>
    </row>
    <row r="177" spans="1:6">
      <c r="A177">
        <v>9</v>
      </c>
      <c r="B177">
        <v>-91.049000000000007</v>
      </c>
      <c r="C177">
        <v>876</v>
      </c>
      <c r="D177">
        <v>175000</v>
      </c>
      <c r="E177">
        <v>136</v>
      </c>
      <c r="F177" s="12">
        <v>107.7131746478707</v>
      </c>
    </row>
    <row r="178" spans="1:6">
      <c r="A178">
        <v>10</v>
      </c>
      <c r="B178">
        <v>-90.933999999999997</v>
      </c>
      <c r="C178">
        <v>876</v>
      </c>
      <c r="D178">
        <v>175000</v>
      </c>
      <c r="E178">
        <v>154</v>
      </c>
      <c r="F178" s="12">
        <v>135.84854277532659</v>
      </c>
    </row>
    <row r="179" spans="1:6">
      <c r="A179">
        <v>11</v>
      </c>
      <c r="B179">
        <v>-90.823999999999998</v>
      </c>
      <c r="C179">
        <v>876</v>
      </c>
      <c r="D179">
        <v>175000</v>
      </c>
      <c r="E179">
        <v>178</v>
      </c>
      <c r="F179" s="12">
        <v>177.72609411211769</v>
      </c>
    </row>
    <row r="180" spans="1:6">
      <c r="A180">
        <v>12</v>
      </c>
      <c r="B180">
        <v>-90.709000000000003</v>
      </c>
      <c r="C180">
        <v>876</v>
      </c>
      <c r="D180">
        <v>175000</v>
      </c>
      <c r="E180">
        <v>210</v>
      </c>
      <c r="F180" s="12">
        <v>236.95145928046884</v>
      </c>
    </row>
    <row r="181" spans="1:6">
      <c r="A181">
        <v>13</v>
      </c>
      <c r="B181">
        <v>-90.594999999999999</v>
      </c>
      <c r="C181">
        <v>876</v>
      </c>
      <c r="D181">
        <v>175000</v>
      </c>
      <c r="E181">
        <v>282</v>
      </c>
      <c r="F181" s="12">
        <v>304.55515991363126</v>
      </c>
    </row>
    <row r="182" spans="1:6">
      <c r="A182">
        <v>14</v>
      </c>
      <c r="B182">
        <v>-90.486999999999995</v>
      </c>
      <c r="C182">
        <v>876</v>
      </c>
      <c r="D182">
        <v>175000</v>
      </c>
      <c r="E182">
        <v>341</v>
      </c>
      <c r="F182" s="12">
        <v>364.58799159473716</v>
      </c>
    </row>
    <row r="183" spans="1:6">
      <c r="A183">
        <v>15</v>
      </c>
      <c r="B183">
        <v>-90.372</v>
      </c>
      <c r="C183">
        <v>876</v>
      </c>
      <c r="D183">
        <v>175000</v>
      </c>
      <c r="E183">
        <v>463</v>
      </c>
      <c r="F183" s="12">
        <v>408.23585856044116</v>
      </c>
    </row>
    <row r="184" spans="1:6">
      <c r="A184">
        <v>16</v>
      </c>
      <c r="B184">
        <v>-90.256</v>
      </c>
      <c r="C184">
        <v>876</v>
      </c>
      <c r="D184">
        <v>175000</v>
      </c>
      <c r="E184">
        <v>433</v>
      </c>
      <c r="F184" s="12">
        <v>418.10283459260864</v>
      </c>
    </row>
    <row r="185" spans="1:6">
      <c r="A185">
        <v>17</v>
      </c>
      <c r="B185">
        <v>-90.14</v>
      </c>
      <c r="C185">
        <v>876</v>
      </c>
      <c r="D185">
        <v>175000</v>
      </c>
      <c r="E185">
        <v>395</v>
      </c>
      <c r="F185" s="12">
        <v>390.69248486846845</v>
      </c>
    </row>
    <row r="186" spans="1:6">
      <c r="A186">
        <v>18</v>
      </c>
      <c r="B186">
        <v>-90.025000000000006</v>
      </c>
      <c r="C186">
        <v>876</v>
      </c>
      <c r="D186">
        <v>175000</v>
      </c>
      <c r="E186">
        <v>338</v>
      </c>
      <c r="F186" s="12">
        <v>335.63896165314014</v>
      </c>
    </row>
    <row r="187" spans="1:6">
      <c r="A187">
        <v>19</v>
      </c>
      <c r="B187">
        <v>-89.918999999999997</v>
      </c>
      <c r="C187">
        <v>876</v>
      </c>
      <c r="D187">
        <v>175000</v>
      </c>
      <c r="E187">
        <v>263</v>
      </c>
      <c r="F187" s="12">
        <v>274.14930647831926</v>
      </c>
    </row>
    <row r="188" spans="1:6">
      <c r="A188">
        <v>20</v>
      </c>
      <c r="B188">
        <v>-89.805999999999997</v>
      </c>
      <c r="C188">
        <v>876</v>
      </c>
      <c r="D188">
        <v>175000</v>
      </c>
      <c r="E188">
        <v>217</v>
      </c>
      <c r="F188" s="12">
        <v>211.72919051300042</v>
      </c>
    </row>
    <row r="189" spans="1:6">
      <c r="A189">
        <v>21</v>
      </c>
      <c r="B189">
        <v>-89.691000000000003</v>
      </c>
      <c r="C189">
        <v>876</v>
      </c>
      <c r="D189">
        <v>175000</v>
      </c>
      <c r="E189">
        <v>146</v>
      </c>
      <c r="F189" s="12">
        <v>161.47709794205318</v>
      </c>
    </row>
    <row r="190" spans="1:6">
      <c r="A190">
        <v>22</v>
      </c>
      <c r="B190">
        <v>-89.576999999999998</v>
      </c>
      <c r="C190">
        <v>876</v>
      </c>
      <c r="D190">
        <v>175000</v>
      </c>
      <c r="E190">
        <v>120</v>
      </c>
      <c r="F190" s="12">
        <v>128.00150188131605</v>
      </c>
    </row>
    <row r="191" spans="1:6">
      <c r="A191">
        <v>23</v>
      </c>
      <c r="B191">
        <v>-89.457999999999998</v>
      </c>
      <c r="C191">
        <v>876</v>
      </c>
      <c r="D191">
        <v>175000</v>
      </c>
      <c r="E191">
        <v>129</v>
      </c>
      <c r="F191" s="12">
        <v>108.03411643421535</v>
      </c>
    </row>
    <row r="192" spans="1:6">
      <c r="A192">
        <v>24</v>
      </c>
      <c r="B192">
        <v>-89.341999999999999</v>
      </c>
      <c r="C192">
        <v>876</v>
      </c>
      <c r="D192">
        <v>175000</v>
      </c>
      <c r="E192">
        <v>100</v>
      </c>
      <c r="F192" s="12">
        <v>98.64851314249961</v>
      </c>
    </row>
    <row r="193" spans="1:6">
      <c r="A193">
        <v>25</v>
      </c>
      <c r="B193">
        <v>-89.234999999999999</v>
      </c>
      <c r="C193">
        <v>876</v>
      </c>
      <c r="D193">
        <v>175000</v>
      </c>
      <c r="E193">
        <v>92</v>
      </c>
      <c r="F193" s="12">
        <v>95.069064645313162</v>
      </c>
    </row>
    <row r="194" spans="1:6">
      <c r="A194">
        <v>26</v>
      </c>
      <c r="B194">
        <v>-89.13</v>
      </c>
      <c r="C194">
        <v>876</v>
      </c>
      <c r="D194">
        <v>175000</v>
      </c>
      <c r="E194">
        <v>108</v>
      </c>
      <c r="F194" s="12">
        <v>93.95895672533355</v>
      </c>
    </row>
    <row r="195" spans="1:6">
      <c r="A195">
        <v>27</v>
      </c>
      <c r="B195">
        <v>-89.016000000000005</v>
      </c>
      <c r="C195">
        <v>876</v>
      </c>
      <c r="D195">
        <v>175000</v>
      </c>
      <c r="E195">
        <v>103</v>
      </c>
      <c r="F195" s="12">
        <v>93.963582704227761</v>
      </c>
    </row>
    <row r="196" spans="1:6">
      <c r="A196">
        <v>28</v>
      </c>
      <c r="B196">
        <v>-88.896000000000001</v>
      </c>
      <c r="C196">
        <v>876</v>
      </c>
      <c r="D196">
        <v>175000</v>
      </c>
      <c r="E196">
        <v>75</v>
      </c>
      <c r="F196" s="12">
        <v>94.491784353974083</v>
      </c>
    </row>
    <row r="197" spans="1:6">
      <c r="A197">
        <v>29</v>
      </c>
      <c r="B197">
        <v>-88.790999999999997</v>
      </c>
      <c r="C197">
        <v>876</v>
      </c>
      <c r="D197">
        <v>175000</v>
      </c>
      <c r="E197">
        <v>106</v>
      </c>
      <c r="F197" s="12">
        <v>95.100797149101894</v>
      </c>
    </row>
    <row r="198" spans="1:6">
      <c r="A198">
        <v>30</v>
      </c>
      <c r="B198">
        <v>-88.671999999999997</v>
      </c>
      <c r="C198">
        <v>876</v>
      </c>
      <c r="D198">
        <v>175000</v>
      </c>
      <c r="E198">
        <v>111</v>
      </c>
      <c r="F198" s="12">
        <v>95.838974672687513</v>
      </c>
    </row>
    <row r="199" spans="1:6">
      <c r="A199">
        <v>31</v>
      </c>
      <c r="B199">
        <v>-88.56</v>
      </c>
      <c r="C199">
        <v>876</v>
      </c>
      <c r="D199">
        <v>175000</v>
      </c>
      <c r="E199">
        <v>80</v>
      </c>
      <c r="F199" s="12">
        <v>96.546187195309486</v>
      </c>
    </row>
    <row r="200" spans="1:6">
      <c r="A200">
        <v>32</v>
      </c>
      <c r="B200">
        <v>-88.451999999999998</v>
      </c>
      <c r="C200">
        <v>876</v>
      </c>
      <c r="D200">
        <v>175000</v>
      </c>
      <c r="E200">
        <v>89</v>
      </c>
      <c r="F200" s="12">
        <v>97.230755569967144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246</v>
      </c>
      <c r="B218" t="s">
        <v>225</v>
      </c>
      <c r="C218" t="s">
        <v>228</v>
      </c>
      <c r="D218" t="s">
        <v>245</v>
      </c>
      <c r="E218" t="s">
        <v>244</v>
      </c>
      <c r="F218" t="s">
        <v>278</v>
      </c>
    </row>
    <row r="219" spans="1:10">
      <c r="A219">
        <v>1</v>
      </c>
      <c r="B219">
        <v>-91.947999999999993</v>
      </c>
      <c r="C219">
        <v>875</v>
      </c>
      <c r="D219">
        <v>175000</v>
      </c>
      <c r="E219">
        <v>68</v>
      </c>
      <c r="F219" s="12">
        <v>68.847180010775261</v>
      </c>
      <c r="J219" t="s">
        <v>293</v>
      </c>
    </row>
    <row r="220" spans="1:10">
      <c r="A220">
        <v>2</v>
      </c>
      <c r="B220">
        <v>-91.838999999999999</v>
      </c>
      <c r="C220">
        <v>875</v>
      </c>
      <c r="D220">
        <v>175000</v>
      </c>
      <c r="E220">
        <v>66</v>
      </c>
      <c r="F220" s="12">
        <v>69.690815832698036</v>
      </c>
    </row>
    <row r="221" spans="1:10">
      <c r="A221">
        <v>3</v>
      </c>
      <c r="B221">
        <v>-91.724000000000004</v>
      </c>
      <c r="C221">
        <v>875</v>
      </c>
      <c r="D221">
        <v>175000</v>
      </c>
      <c r="E221">
        <v>77</v>
      </c>
      <c r="F221" s="12">
        <v>70.646595305562684</v>
      </c>
    </row>
    <row r="222" spans="1:10">
      <c r="A222">
        <v>4</v>
      </c>
      <c r="B222">
        <v>-91.611999999999995</v>
      </c>
      <c r="C222">
        <v>875</v>
      </c>
      <c r="D222">
        <v>175000</v>
      </c>
      <c r="E222">
        <v>77</v>
      </c>
      <c r="F222" s="12">
        <v>71.776395854496712</v>
      </c>
    </row>
    <row r="223" spans="1:10">
      <c r="A223">
        <v>5</v>
      </c>
      <c r="B223">
        <v>-91.5</v>
      </c>
      <c r="C223">
        <v>875</v>
      </c>
      <c r="D223">
        <v>175000</v>
      </c>
      <c r="E223">
        <v>58</v>
      </c>
      <c r="F223" s="12">
        <v>73.446380241108201</v>
      </c>
    </row>
    <row r="224" spans="1:10">
      <c r="A224">
        <v>6</v>
      </c>
      <c r="B224">
        <v>-91.394000000000005</v>
      </c>
      <c r="C224">
        <v>875</v>
      </c>
      <c r="D224">
        <v>175000</v>
      </c>
      <c r="E224">
        <v>69</v>
      </c>
      <c r="F224" s="12">
        <v>76.215085455653053</v>
      </c>
    </row>
    <row r="225" spans="1:6">
      <c r="A225">
        <v>7</v>
      </c>
      <c r="B225">
        <v>-91.281000000000006</v>
      </c>
      <c r="C225">
        <v>875</v>
      </c>
      <c r="D225">
        <v>175000</v>
      </c>
      <c r="E225">
        <v>86</v>
      </c>
      <c r="F225" s="12">
        <v>81.884784127544634</v>
      </c>
    </row>
    <row r="226" spans="1:6">
      <c r="A226">
        <v>8</v>
      </c>
      <c r="B226">
        <v>-91.165000000000006</v>
      </c>
      <c r="C226">
        <v>875</v>
      </c>
      <c r="D226">
        <v>175000</v>
      </c>
      <c r="E226">
        <v>103</v>
      </c>
      <c r="F226" s="12">
        <v>93.248340951475171</v>
      </c>
    </row>
    <row r="227" spans="1:6">
      <c r="A227">
        <v>9</v>
      </c>
      <c r="B227">
        <v>-91.049000000000007</v>
      </c>
      <c r="C227">
        <v>875</v>
      </c>
      <c r="D227">
        <v>175000</v>
      </c>
      <c r="E227">
        <v>122</v>
      </c>
      <c r="F227" s="12">
        <v>113.99036011944857</v>
      </c>
    </row>
    <row r="228" spans="1:6">
      <c r="A228">
        <v>10</v>
      </c>
      <c r="B228">
        <v>-90.933999999999997</v>
      </c>
      <c r="C228">
        <v>875</v>
      </c>
      <c r="D228">
        <v>175000</v>
      </c>
      <c r="E228">
        <v>171</v>
      </c>
      <c r="F228" s="12">
        <v>147.62990483105628</v>
      </c>
    </row>
    <row r="229" spans="1:6">
      <c r="A229">
        <v>11</v>
      </c>
      <c r="B229">
        <v>-90.823999999999998</v>
      </c>
      <c r="C229">
        <v>875</v>
      </c>
      <c r="D229">
        <v>175000</v>
      </c>
      <c r="E229">
        <v>186</v>
      </c>
      <c r="F229" s="12">
        <v>193.70476177529758</v>
      </c>
    </row>
    <row r="230" spans="1:6">
      <c r="A230">
        <v>12</v>
      </c>
      <c r="B230">
        <v>-90.709000000000003</v>
      </c>
      <c r="C230">
        <v>875</v>
      </c>
      <c r="D230">
        <v>175000</v>
      </c>
      <c r="E230">
        <v>253</v>
      </c>
      <c r="F230" s="12">
        <v>253.89071146028192</v>
      </c>
    </row>
    <row r="231" spans="1:6">
      <c r="A231">
        <v>13</v>
      </c>
      <c r="B231">
        <v>-90.594999999999999</v>
      </c>
      <c r="C231">
        <v>875</v>
      </c>
      <c r="D231">
        <v>175000</v>
      </c>
      <c r="E231">
        <v>289</v>
      </c>
      <c r="F231" s="12">
        <v>317.33637045997887</v>
      </c>
    </row>
    <row r="232" spans="1:6">
      <c r="A232">
        <v>14</v>
      </c>
      <c r="B232">
        <v>-90.486999999999995</v>
      </c>
      <c r="C232">
        <v>875</v>
      </c>
      <c r="D232">
        <v>175000</v>
      </c>
      <c r="E232">
        <v>347</v>
      </c>
      <c r="F232" s="12">
        <v>369.02123682041554</v>
      </c>
    </row>
    <row r="233" spans="1:6">
      <c r="A233">
        <v>15</v>
      </c>
      <c r="B233">
        <v>-90.372</v>
      </c>
      <c r="C233">
        <v>875</v>
      </c>
      <c r="D233">
        <v>175000</v>
      </c>
      <c r="E233">
        <v>416</v>
      </c>
      <c r="F233" s="12">
        <v>401.66338544245883</v>
      </c>
    </row>
    <row r="234" spans="1:6">
      <c r="A234">
        <v>16</v>
      </c>
      <c r="B234">
        <v>-90.256</v>
      </c>
      <c r="C234">
        <v>875</v>
      </c>
      <c r="D234">
        <v>175000</v>
      </c>
      <c r="E234">
        <v>414</v>
      </c>
      <c r="F234" s="12">
        <v>402.16020114409525</v>
      </c>
    </row>
    <row r="235" spans="1:6">
      <c r="A235">
        <v>17</v>
      </c>
      <c r="B235">
        <v>-90.14</v>
      </c>
      <c r="C235">
        <v>875</v>
      </c>
      <c r="D235">
        <v>175000</v>
      </c>
      <c r="E235">
        <v>435</v>
      </c>
      <c r="F235" s="12">
        <v>370.22318220650396</v>
      </c>
    </row>
    <row r="236" spans="1:6">
      <c r="A236">
        <v>18</v>
      </c>
      <c r="B236">
        <v>-90.025000000000006</v>
      </c>
      <c r="C236">
        <v>875</v>
      </c>
      <c r="D236">
        <v>175000</v>
      </c>
      <c r="E236">
        <v>299</v>
      </c>
      <c r="F236" s="12">
        <v>316.00648552981539</v>
      </c>
    </row>
    <row r="237" spans="1:6">
      <c r="A237">
        <v>19</v>
      </c>
      <c r="B237">
        <v>-89.918999999999997</v>
      </c>
      <c r="C237">
        <v>875</v>
      </c>
      <c r="D237">
        <v>175000</v>
      </c>
      <c r="E237">
        <v>246</v>
      </c>
      <c r="F237" s="12">
        <v>258.43548456758259</v>
      </c>
    </row>
    <row r="238" spans="1:6">
      <c r="A238">
        <v>20</v>
      </c>
      <c r="B238">
        <v>-89.805999999999997</v>
      </c>
      <c r="C238">
        <v>875</v>
      </c>
      <c r="D238">
        <v>175000</v>
      </c>
      <c r="E238">
        <v>194</v>
      </c>
      <c r="F238" s="12">
        <v>201.10389649719718</v>
      </c>
    </row>
    <row r="239" spans="1:6">
      <c r="A239">
        <v>21</v>
      </c>
      <c r="B239">
        <v>-89.691000000000003</v>
      </c>
      <c r="C239">
        <v>875</v>
      </c>
      <c r="D239">
        <v>175000</v>
      </c>
      <c r="E239">
        <v>147</v>
      </c>
      <c r="F239" s="12">
        <v>155.05617978056503</v>
      </c>
    </row>
    <row r="240" spans="1:6">
      <c r="A240">
        <v>22</v>
      </c>
      <c r="B240">
        <v>-89.576999999999998</v>
      </c>
      <c r="C240">
        <v>875</v>
      </c>
      <c r="D240">
        <v>175000</v>
      </c>
      <c r="E240">
        <v>113</v>
      </c>
      <c r="F240" s="12">
        <v>124.05213974076543</v>
      </c>
    </row>
    <row r="241" spans="1:6">
      <c r="A241">
        <v>23</v>
      </c>
      <c r="B241">
        <v>-89.457999999999998</v>
      </c>
      <c r="C241">
        <v>875</v>
      </c>
      <c r="D241">
        <v>175000</v>
      </c>
      <c r="E241">
        <v>122</v>
      </c>
      <c r="F241" s="12">
        <v>105.15955642897704</v>
      </c>
    </row>
    <row r="242" spans="1:6">
      <c r="A242">
        <v>24</v>
      </c>
      <c r="B242">
        <v>-89.341999999999999</v>
      </c>
      <c r="C242">
        <v>875</v>
      </c>
      <c r="D242">
        <v>175000</v>
      </c>
      <c r="E242">
        <v>108</v>
      </c>
      <c r="F242" s="12">
        <v>96.009923664974508</v>
      </c>
    </row>
    <row r="243" spans="1:6">
      <c r="A243">
        <v>25</v>
      </c>
      <c r="B243">
        <v>-89.234999999999999</v>
      </c>
      <c r="C243">
        <v>875</v>
      </c>
      <c r="D243">
        <v>175000</v>
      </c>
      <c r="E243">
        <v>112</v>
      </c>
      <c r="F243" s="12">
        <v>92.404873554248113</v>
      </c>
    </row>
    <row r="244" spans="1:6">
      <c r="A244">
        <v>26</v>
      </c>
      <c r="B244">
        <v>-89.13</v>
      </c>
      <c r="C244">
        <v>875</v>
      </c>
      <c r="D244">
        <v>175000</v>
      </c>
      <c r="E244">
        <v>111</v>
      </c>
      <c r="F244" s="12">
        <v>91.258356093230574</v>
      </c>
    </row>
    <row r="245" spans="1:6">
      <c r="A245">
        <v>27</v>
      </c>
      <c r="B245">
        <v>-89.016000000000005</v>
      </c>
      <c r="C245">
        <v>875</v>
      </c>
      <c r="D245">
        <v>175000</v>
      </c>
      <c r="E245">
        <v>89</v>
      </c>
      <c r="F245" s="12">
        <v>91.283164679876634</v>
      </c>
    </row>
    <row r="246" spans="1:6">
      <c r="A246">
        <v>28</v>
      </c>
      <c r="B246">
        <v>-88.896000000000001</v>
      </c>
      <c r="C246">
        <v>875</v>
      </c>
      <c r="D246">
        <v>175000</v>
      </c>
      <c r="E246">
        <v>86</v>
      </c>
      <c r="F246" s="12">
        <v>91.894440525596622</v>
      </c>
    </row>
    <row r="247" spans="1:6">
      <c r="A247">
        <v>29</v>
      </c>
      <c r="B247">
        <v>-88.790999999999997</v>
      </c>
      <c r="C247">
        <v>875</v>
      </c>
      <c r="D247">
        <v>175000</v>
      </c>
      <c r="E247">
        <v>94</v>
      </c>
      <c r="F247" s="12">
        <v>92.60625644195666</v>
      </c>
    </row>
    <row r="248" spans="1:6">
      <c r="A248">
        <v>30</v>
      </c>
      <c r="B248">
        <v>-88.671999999999997</v>
      </c>
      <c r="C248">
        <v>875</v>
      </c>
      <c r="D248">
        <v>175000</v>
      </c>
      <c r="E248">
        <v>97</v>
      </c>
      <c r="F248" s="12">
        <v>93.475935168177301</v>
      </c>
    </row>
    <row r="249" spans="1:6">
      <c r="A249">
        <v>31</v>
      </c>
      <c r="B249">
        <v>-88.56</v>
      </c>
      <c r="C249">
        <v>875</v>
      </c>
      <c r="D249">
        <v>175000</v>
      </c>
      <c r="E249">
        <v>70</v>
      </c>
      <c r="F249" s="12">
        <v>94.31235579742291</v>
      </c>
    </row>
    <row r="250" spans="1:6">
      <c r="A250">
        <v>32</v>
      </c>
      <c r="B250">
        <v>-88.451999999999998</v>
      </c>
      <c r="C250">
        <v>875</v>
      </c>
      <c r="D250">
        <v>175000</v>
      </c>
      <c r="E250">
        <v>97</v>
      </c>
      <c r="F250" s="12">
        <v>95.123071855488391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246</v>
      </c>
      <c r="B268" t="s">
        <v>225</v>
      </c>
      <c r="C268" t="s">
        <v>228</v>
      </c>
      <c r="D268" t="s">
        <v>245</v>
      </c>
      <c r="E268" t="s">
        <v>244</v>
      </c>
      <c r="F268" t="s">
        <v>278</v>
      </c>
    </row>
    <row r="269" spans="1:10">
      <c r="A269">
        <v>1</v>
      </c>
      <c r="B269">
        <v>-91.947999999999993</v>
      </c>
      <c r="C269">
        <v>879</v>
      </c>
      <c r="D269">
        <v>175000</v>
      </c>
      <c r="E269">
        <v>69</v>
      </c>
      <c r="F269" s="12">
        <v>71.631189551422068</v>
      </c>
      <c r="J269" t="s">
        <v>294</v>
      </c>
    </row>
    <row r="270" spans="1:10">
      <c r="A270">
        <v>2</v>
      </c>
      <c r="B270">
        <v>-91.838999999999999</v>
      </c>
      <c r="C270">
        <v>879</v>
      </c>
      <c r="D270">
        <v>175000</v>
      </c>
      <c r="E270">
        <v>60</v>
      </c>
      <c r="F270" s="12">
        <v>72.482469338603735</v>
      </c>
    </row>
    <row r="271" spans="1:10">
      <c r="A271">
        <v>3</v>
      </c>
      <c r="B271">
        <v>-91.724000000000004</v>
      </c>
      <c r="C271">
        <v>879</v>
      </c>
      <c r="D271">
        <v>175000</v>
      </c>
      <c r="E271">
        <v>61</v>
      </c>
      <c r="F271" s="12">
        <v>73.427379784349114</v>
      </c>
    </row>
    <row r="272" spans="1:10">
      <c r="A272">
        <v>4</v>
      </c>
      <c r="B272">
        <v>-91.611999999999995</v>
      </c>
      <c r="C272">
        <v>879</v>
      </c>
      <c r="D272">
        <v>175000</v>
      </c>
      <c r="E272">
        <v>81</v>
      </c>
      <c r="F272" s="12">
        <v>74.494279447706873</v>
      </c>
    </row>
    <row r="273" spans="1:6">
      <c r="A273">
        <v>5</v>
      </c>
      <c r="B273">
        <v>-91.5</v>
      </c>
      <c r="C273">
        <v>879</v>
      </c>
      <c r="D273">
        <v>175000</v>
      </c>
      <c r="E273">
        <v>69</v>
      </c>
      <c r="F273" s="12">
        <v>75.973580967183338</v>
      </c>
    </row>
    <row r="274" spans="1:6">
      <c r="A274">
        <v>6</v>
      </c>
      <c r="B274">
        <v>-91.394000000000005</v>
      </c>
      <c r="C274">
        <v>879</v>
      </c>
      <c r="D274">
        <v>175000</v>
      </c>
      <c r="E274">
        <v>97</v>
      </c>
      <c r="F274" s="12">
        <v>78.312784111765865</v>
      </c>
    </row>
    <row r="275" spans="1:6">
      <c r="A275">
        <v>7</v>
      </c>
      <c r="B275">
        <v>-91.281000000000006</v>
      </c>
      <c r="C275">
        <v>879</v>
      </c>
      <c r="D275">
        <v>175000</v>
      </c>
      <c r="E275">
        <v>98</v>
      </c>
      <c r="F275" s="12">
        <v>83.034128999062489</v>
      </c>
    </row>
    <row r="276" spans="1:6">
      <c r="A276">
        <v>8</v>
      </c>
      <c r="B276">
        <v>-91.165000000000006</v>
      </c>
      <c r="C276">
        <v>879</v>
      </c>
      <c r="D276">
        <v>175000</v>
      </c>
      <c r="E276">
        <v>114</v>
      </c>
      <c r="F276" s="12">
        <v>92.602975535858008</v>
      </c>
    </row>
    <row r="277" spans="1:6">
      <c r="A277">
        <v>9</v>
      </c>
      <c r="B277">
        <v>-91.049000000000007</v>
      </c>
      <c r="C277">
        <v>879</v>
      </c>
      <c r="D277">
        <v>175000</v>
      </c>
      <c r="E277">
        <v>113</v>
      </c>
      <c r="F277" s="12">
        <v>110.5100251281991</v>
      </c>
    </row>
    <row r="278" spans="1:6">
      <c r="A278">
        <v>10</v>
      </c>
      <c r="B278">
        <v>-90.933999999999997</v>
      </c>
      <c r="C278">
        <v>879</v>
      </c>
      <c r="D278">
        <v>175000</v>
      </c>
      <c r="E278">
        <v>145</v>
      </c>
      <c r="F278" s="12">
        <v>140.47659611569378</v>
      </c>
    </row>
    <row r="279" spans="1:6">
      <c r="A279">
        <v>11</v>
      </c>
      <c r="B279">
        <v>-90.823999999999998</v>
      </c>
      <c r="C279">
        <v>879</v>
      </c>
      <c r="D279">
        <v>175000</v>
      </c>
      <c r="E279">
        <v>181</v>
      </c>
      <c r="F279" s="12">
        <v>182.96149747017907</v>
      </c>
    </row>
    <row r="280" spans="1:6">
      <c r="A280">
        <v>12</v>
      </c>
      <c r="B280">
        <v>-90.709000000000003</v>
      </c>
      <c r="C280">
        <v>879</v>
      </c>
      <c r="D280">
        <v>175000</v>
      </c>
      <c r="E280">
        <v>214</v>
      </c>
      <c r="F280" s="12">
        <v>240.67203317457563</v>
      </c>
    </row>
    <row r="281" spans="1:6">
      <c r="A281">
        <v>13</v>
      </c>
      <c r="B281">
        <v>-90.594999999999999</v>
      </c>
      <c r="C281">
        <v>879</v>
      </c>
      <c r="D281">
        <v>175000</v>
      </c>
      <c r="E281">
        <v>304</v>
      </c>
      <c r="F281" s="12">
        <v>304.47253259146299</v>
      </c>
    </row>
    <row r="282" spans="1:6">
      <c r="A282">
        <v>14</v>
      </c>
      <c r="B282">
        <v>-90.486999999999995</v>
      </c>
      <c r="C282">
        <v>879</v>
      </c>
      <c r="D282">
        <v>175000</v>
      </c>
      <c r="E282">
        <v>346</v>
      </c>
      <c r="F282" s="12">
        <v>359.88356951960623</v>
      </c>
    </row>
    <row r="283" spans="1:6">
      <c r="A283">
        <v>15</v>
      </c>
      <c r="B283">
        <v>-90.372</v>
      </c>
      <c r="C283">
        <v>879</v>
      </c>
      <c r="D283">
        <v>175000</v>
      </c>
      <c r="E283">
        <v>426</v>
      </c>
      <c r="F283" s="12">
        <v>399.67929481069058</v>
      </c>
    </row>
    <row r="284" spans="1:6">
      <c r="A284">
        <v>16</v>
      </c>
      <c r="B284">
        <v>-90.256</v>
      </c>
      <c r="C284">
        <v>879</v>
      </c>
      <c r="D284">
        <v>175000</v>
      </c>
      <c r="E284">
        <v>447</v>
      </c>
      <c r="F284" s="12">
        <v>408.81912369926368</v>
      </c>
    </row>
    <row r="285" spans="1:6">
      <c r="A285">
        <v>17</v>
      </c>
      <c r="B285">
        <v>-90.14</v>
      </c>
      <c r="C285">
        <v>879</v>
      </c>
      <c r="D285">
        <v>175000</v>
      </c>
      <c r="E285">
        <v>365</v>
      </c>
      <c r="F285" s="12">
        <v>384.33844042825029</v>
      </c>
    </row>
    <row r="286" spans="1:6">
      <c r="A286">
        <v>18</v>
      </c>
      <c r="B286">
        <v>-90.025000000000006</v>
      </c>
      <c r="C286">
        <v>879</v>
      </c>
      <c r="D286">
        <v>175000</v>
      </c>
      <c r="E286">
        <v>355</v>
      </c>
      <c r="F286" s="12">
        <v>334.33499937053796</v>
      </c>
    </row>
    <row r="287" spans="1:6">
      <c r="A287">
        <v>19</v>
      </c>
      <c r="B287">
        <v>-89.918999999999997</v>
      </c>
      <c r="C287">
        <v>879</v>
      </c>
      <c r="D287">
        <v>175000</v>
      </c>
      <c r="E287">
        <v>256</v>
      </c>
      <c r="F287" s="12">
        <v>277.34358758803398</v>
      </c>
    </row>
    <row r="288" spans="1:6">
      <c r="A288">
        <v>20</v>
      </c>
      <c r="B288">
        <v>-89.805999999999997</v>
      </c>
      <c r="C288">
        <v>879</v>
      </c>
      <c r="D288">
        <v>175000</v>
      </c>
      <c r="E288">
        <v>202</v>
      </c>
      <c r="F288" s="12">
        <v>217.88611019072476</v>
      </c>
    </row>
    <row r="289" spans="1:6">
      <c r="A289">
        <v>21</v>
      </c>
      <c r="B289">
        <v>-89.691000000000003</v>
      </c>
      <c r="C289">
        <v>879</v>
      </c>
      <c r="D289">
        <v>175000</v>
      </c>
      <c r="E289">
        <v>173</v>
      </c>
      <c r="F289" s="12">
        <v>168.24311508191536</v>
      </c>
    </row>
    <row r="290" spans="1:6">
      <c r="A290">
        <v>22</v>
      </c>
      <c r="B290">
        <v>-89.576999999999998</v>
      </c>
      <c r="C290">
        <v>879</v>
      </c>
      <c r="D290">
        <v>175000</v>
      </c>
      <c r="E290">
        <v>136</v>
      </c>
      <c r="F290" s="12">
        <v>133.64909294316627</v>
      </c>
    </row>
    <row r="291" spans="1:6">
      <c r="A291">
        <v>23</v>
      </c>
      <c r="B291">
        <v>-89.457999999999998</v>
      </c>
      <c r="C291">
        <v>879</v>
      </c>
      <c r="D291">
        <v>175000</v>
      </c>
      <c r="E291">
        <v>127</v>
      </c>
      <c r="F291" s="12">
        <v>111.85586846556572</v>
      </c>
    </row>
    <row r="292" spans="1:6">
      <c r="A292">
        <v>24</v>
      </c>
      <c r="B292">
        <v>-89.341999999999999</v>
      </c>
      <c r="C292">
        <v>879</v>
      </c>
      <c r="D292">
        <v>175000</v>
      </c>
      <c r="E292">
        <v>107</v>
      </c>
      <c r="F292" s="12">
        <v>100.91133573634215</v>
      </c>
    </row>
    <row r="293" spans="1:6">
      <c r="A293">
        <v>25</v>
      </c>
      <c r="B293">
        <v>-89.234999999999999</v>
      </c>
      <c r="C293">
        <v>879</v>
      </c>
      <c r="D293">
        <v>175000</v>
      </c>
      <c r="E293">
        <v>92</v>
      </c>
      <c r="F293" s="12">
        <v>96.388019745481458</v>
      </c>
    </row>
    <row r="294" spans="1:6">
      <c r="A294">
        <v>26</v>
      </c>
      <c r="B294">
        <v>-89.13</v>
      </c>
      <c r="C294">
        <v>879</v>
      </c>
      <c r="D294">
        <v>175000</v>
      </c>
      <c r="E294">
        <v>100</v>
      </c>
      <c r="F294" s="12">
        <v>94.791073418716195</v>
      </c>
    </row>
    <row r="295" spans="1:6">
      <c r="A295">
        <v>27</v>
      </c>
      <c r="B295">
        <v>-89.016000000000005</v>
      </c>
      <c r="C295">
        <v>879</v>
      </c>
      <c r="D295">
        <v>175000</v>
      </c>
      <c r="E295">
        <v>100</v>
      </c>
      <c r="F295" s="12">
        <v>94.608054282077077</v>
      </c>
    </row>
    <row r="296" spans="1:6">
      <c r="A296">
        <v>28</v>
      </c>
      <c r="B296">
        <v>-88.896000000000001</v>
      </c>
      <c r="C296">
        <v>879</v>
      </c>
      <c r="D296">
        <v>175000</v>
      </c>
      <c r="E296">
        <v>94</v>
      </c>
      <c r="F296" s="12">
        <v>95.149150013479897</v>
      </c>
    </row>
    <row r="297" spans="1:6">
      <c r="A297">
        <v>29</v>
      </c>
      <c r="B297">
        <v>-88.790999999999997</v>
      </c>
      <c r="C297">
        <v>879</v>
      </c>
      <c r="D297">
        <v>175000</v>
      </c>
      <c r="E297">
        <v>99</v>
      </c>
      <c r="F297" s="12">
        <v>95.850216141303164</v>
      </c>
    </row>
    <row r="298" spans="1:6">
      <c r="A298">
        <v>30</v>
      </c>
      <c r="B298">
        <v>-88.671999999999997</v>
      </c>
      <c r="C298">
        <v>879</v>
      </c>
      <c r="D298">
        <v>175000</v>
      </c>
      <c r="E298">
        <v>96</v>
      </c>
      <c r="F298" s="12">
        <v>96.727744570992115</v>
      </c>
    </row>
    <row r="299" spans="1:6">
      <c r="A299">
        <v>31</v>
      </c>
      <c r="B299">
        <v>-88.56</v>
      </c>
      <c r="C299">
        <v>879</v>
      </c>
      <c r="D299">
        <v>175000</v>
      </c>
      <c r="E299">
        <v>94</v>
      </c>
      <c r="F299" s="12">
        <v>97.577783652430853</v>
      </c>
    </row>
    <row r="300" spans="1:6">
      <c r="A300">
        <v>32</v>
      </c>
      <c r="B300">
        <v>-88.451999999999998</v>
      </c>
      <c r="C300">
        <v>879</v>
      </c>
      <c r="D300">
        <v>175000</v>
      </c>
      <c r="E300">
        <v>83</v>
      </c>
      <c r="F300" s="12">
        <v>98.403210877319012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246</v>
      </c>
      <c r="B318" t="s">
        <v>225</v>
      </c>
      <c r="C318" t="s">
        <v>228</v>
      </c>
      <c r="D318" t="s">
        <v>245</v>
      </c>
      <c r="E318" t="s">
        <v>244</v>
      </c>
      <c r="F318" t="s">
        <v>278</v>
      </c>
    </row>
    <row r="319" spans="1:10">
      <c r="A319">
        <v>1</v>
      </c>
      <c r="B319">
        <v>-91.947999999999993</v>
      </c>
      <c r="C319">
        <v>877</v>
      </c>
      <c r="D319">
        <v>175000</v>
      </c>
      <c r="E319">
        <v>86</v>
      </c>
      <c r="F319" s="12">
        <v>75.07817209800038</v>
      </c>
      <c r="J319" t="s">
        <v>295</v>
      </c>
    </row>
    <row r="320" spans="1:10">
      <c r="A320">
        <v>2</v>
      </c>
      <c r="B320">
        <v>-91.838999999999999</v>
      </c>
      <c r="C320">
        <v>877</v>
      </c>
      <c r="D320">
        <v>175000</v>
      </c>
      <c r="E320">
        <v>51</v>
      </c>
      <c r="F320" s="12">
        <v>75.464707691764119</v>
      </c>
    </row>
    <row r="321" spans="1:6">
      <c r="A321">
        <v>3</v>
      </c>
      <c r="B321">
        <v>-91.724000000000004</v>
      </c>
      <c r="C321">
        <v>877</v>
      </c>
      <c r="D321">
        <v>175000</v>
      </c>
      <c r="E321">
        <v>80</v>
      </c>
      <c r="F321" s="12">
        <v>75.886693909286848</v>
      </c>
    </row>
    <row r="322" spans="1:6">
      <c r="A322">
        <v>4</v>
      </c>
      <c r="B322">
        <v>-91.611999999999995</v>
      </c>
      <c r="C322">
        <v>877</v>
      </c>
      <c r="D322">
        <v>175000</v>
      </c>
      <c r="E322">
        <v>71</v>
      </c>
      <c r="F322" s="12">
        <v>76.348909672435795</v>
      </c>
    </row>
    <row r="323" spans="1:6">
      <c r="A323">
        <v>5</v>
      </c>
      <c r="B323">
        <v>-91.5</v>
      </c>
      <c r="C323">
        <v>877</v>
      </c>
      <c r="D323">
        <v>175000</v>
      </c>
      <c r="E323">
        <v>76</v>
      </c>
      <c r="F323" s="12">
        <v>76.976098818836604</v>
      </c>
    </row>
    <row r="324" spans="1:6">
      <c r="A324">
        <v>6</v>
      </c>
      <c r="B324">
        <v>-91.394000000000005</v>
      </c>
      <c r="C324">
        <v>877</v>
      </c>
      <c r="D324">
        <v>175000</v>
      </c>
      <c r="E324">
        <v>79</v>
      </c>
      <c r="F324" s="12">
        <v>77.99518296122929</v>
      </c>
    </row>
    <row r="325" spans="1:6">
      <c r="A325">
        <v>7</v>
      </c>
      <c r="B325">
        <v>-91.281000000000006</v>
      </c>
      <c r="C325">
        <v>877</v>
      </c>
      <c r="D325">
        <v>175000</v>
      </c>
      <c r="E325">
        <v>91</v>
      </c>
      <c r="F325" s="12">
        <v>80.219710873720544</v>
      </c>
    </row>
    <row r="326" spans="1:6">
      <c r="A326">
        <v>8</v>
      </c>
      <c r="B326">
        <v>-91.165000000000006</v>
      </c>
      <c r="C326">
        <v>877</v>
      </c>
      <c r="D326">
        <v>175000</v>
      </c>
      <c r="E326">
        <v>88</v>
      </c>
      <c r="F326" s="12">
        <v>85.21518699376854</v>
      </c>
    </row>
    <row r="327" spans="1:6">
      <c r="A327">
        <v>9</v>
      </c>
      <c r="B327">
        <v>-91.049000000000007</v>
      </c>
      <c r="C327">
        <v>877</v>
      </c>
      <c r="D327">
        <v>175000</v>
      </c>
      <c r="E327">
        <v>121</v>
      </c>
      <c r="F327" s="12">
        <v>95.584230475313575</v>
      </c>
    </row>
    <row r="328" spans="1:6">
      <c r="A328">
        <v>10</v>
      </c>
      <c r="B328">
        <v>-90.933999999999997</v>
      </c>
      <c r="C328">
        <v>877</v>
      </c>
      <c r="D328">
        <v>175000</v>
      </c>
      <c r="E328">
        <v>134</v>
      </c>
      <c r="F328" s="12">
        <v>114.69382746903678</v>
      </c>
    </row>
    <row r="329" spans="1:6">
      <c r="A329">
        <v>11</v>
      </c>
      <c r="B329">
        <v>-90.823999999999998</v>
      </c>
      <c r="C329">
        <v>877</v>
      </c>
      <c r="D329">
        <v>175000</v>
      </c>
      <c r="E329">
        <v>135</v>
      </c>
      <c r="F329" s="12">
        <v>144.24511571182089</v>
      </c>
    </row>
    <row r="330" spans="1:6">
      <c r="A330">
        <v>12</v>
      </c>
      <c r="B330">
        <v>-90.709000000000003</v>
      </c>
      <c r="C330">
        <v>877</v>
      </c>
      <c r="D330">
        <v>175000</v>
      </c>
      <c r="E330">
        <v>190</v>
      </c>
      <c r="F330" s="12">
        <v>187.80684896823442</v>
      </c>
    </row>
    <row r="331" spans="1:6">
      <c r="A331">
        <v>13</v>
      </c>
      <c r="B331">
        <v>-90.594999999999999</v>
      </c>
      <c r="C331">
        <v>877</v>
      </c>
      <c r="D331">
        <v>175000</v>
      </c>
      <c r="E331">
        <v>217</v>
      </c>
      <c r="F331" s="12">
        <v>240.00561272953831</v>
      </c>
    </row>
    <row r="332" spans="1:6">
      <c r="A332">
        <v>14</v>
      </c>
      <c r="B332">
        <v>-90.486999999999995</v>
      </c>
      <c r="C332">
        <v>877</v>
      </c>
      <c r="D332">
        <v>175000</v>
      </c>
      <c r="E332">
        <v>277</v>
      </c>
      <c r="F332" s="12">
        <v>289.30227412163032</v>
      </c>
    </row>
    <row r="333" spans="1:6">
      <c r="A333">
        <v>15</v>
      </c>
      <c r="B333">
        <v>-90.372</v>
      </c>
      <c r="C333">
        <v>877</v>
      </c>
      <c r="D333">
        <v>175000</v>
      </c>
      <c r="E333">
        <v>335</v>
      </c>
      <c r="F333" s="12">
        <v>329.19423187205001</v>
      </c>
    </row>
    <row r="334" spans="1:6">
      <c r="A334">
        <v>16</v>
      </c>
      <c r="B334">
        <v>-90.256</v>
      </c>
      <c r="C334">
        <v>877</v>
      </c>
      <c r="D334">
        <v>175000</v>
      </c>
      <c r="E334">
        <v>359</v>
      </c>
      <c r="F334" s="12">
        <v>344.63820689171155</v>
      </c>
    </row>
    <row r="335" spans="1:6">
      <c r="A335">
        <v>17</v>
      </c>
      <c r="B335">
        <v>-90.14</v>
      </c>
      <c r="C335">
        <v>877</v>
      </c>
      <c r="D335">
        <v>175000</v>
      </c>
      <c r="E335">
        <v>345</v>
      </c>
      <c r="F335" s="12">
        <v>330.30671360265461</v>
      </c>
    </row>
    <row r="336" spans="1:6">
      <c r="A336">
        <v>18</v>
      </c>
      <c r="B336">
        <v>-90.025000000000006</v>
      </c>
      <c r="C336">
        <v>877</v>
      </c>
      <c r="D336">
        <v>175000</v>
      </c>
      <c r="E336">
        <v>295</v>
      </c>
      <c r="F336" s="12">
        <v>291.4235306728371</v>
      </c>
    </row>
    <row r="337" spans="1:6">
      <c r="A337">
        <v>19</v>
      </c>
      <c r="B337">
        <v>-89.918999999999997</v>
      </c>
      <c r="C337">
        <v>877</v>
      </c>
      <c r="D337">
        <v>175000</v>
      </c>
      <c r="E337">
        <v>249</v>
      </c>
      <c r="F337" s="12">
        <v>243.88011561294584</v>
      </c>
    </row>
    <row r="338" spans="1:6">
      <c r="A338">
        <v>20</v>
      </c>
      <c r="B338">
        <v>-89.805999999999997</v>
      </c>
      <c r="C338">
        <v>877</v>
      </c>
      <c r="D338">
        <v>175000</v>
      </c>
      <c r="E338">
        <v>184</v>
      </c>
      <c r="F338" s="12">
        <v>192.7644034657317</v>
      </c>
    </row>
    <row r="339" spans="1:6">
      <c r="A339">
        <v>21</v>
      </c>
      <c r="B339">
        <v>-89.691000000000003</v>
      </c>
      <c r="C339">
        <v>877</v>
      </c>
      <c r="D339">
        <v>175000</v>
      </c>
      <c r="E339">
        <v>142</v>
      </c>
      <c r="F339" s="12">
        <v>149.57428600256162</v>
      </c>
    </row>
    <row r="340" spans="1:6">
      <c r="A340">
        <v>22</v>
      </c>
      <c r="B340">
        <v>-89.576999999999998</v>
      </c>
      <c r="C340">
        <v>877</v>
      </c>
      <c r="D340">
        <v>175000</v>
      </c>
      <c r="E340">
        <v>102</v>
      </c>
      <c r="F340" s="12">
        <v>119.49684416729419</v>
      </c>
    </row>
    <row r="341" spans="1:6">
      <c r="A341">
        <v>23</v>
      </c>
      <c r="B341">
        <v>-89.457999999999998</v>
      </c>
      <c r="C341">
        <v>877</v>
      </c>
      <c r="D341">
        <v>175000</v>
      </c>
      <c r="E341">
        <v>116</v>
      </c>
      <c r="F341" s="12">
        <v>100.71888671032853</v>
      </c>
    </row>
    <row r="342" spans="1:6">
      <c r="A342">
        <v>24</v>
      </c>
      <c r="B342">
        <v>-89.341999999999999</v>
      </c>
      <c r="C342">
        <v>877</v>
      </c>
      <c r="D342">
        <v>175000</v>
      </c>
      <c r="E342">
        <v>108</v>
      </c>
      <c r="F342" s="12">
        <v>91.393478699671348</v>
      </c>
    </row>
    <row r="343" spans="1:6">
      <c r="A343">
        <v>25</v>
      </c>
      <c r="B343">
        <v>-89.234999999999999</v>
      </c>
      <c r="C343">
        <v>877</v>
      </c>
      <c r="D343">
        <v>175000</v>
      </c>
      <c r="E343">
        <v>96</v>
      </c>
      <c r="F343" s="12">
        <v>87.530241138619559</v>
      </c>
    </row>
    <row r="344" spans="1:6">
      <c r="A344">
        <v>26</v>
      </c>
      <c r="B344">
        <v>-89.13</v>
      </c>
      <c r="C344">
        <v>877</v>
      </c>
      <c r="D344">
        <v>175000</v>
      </c>
      <c r="E344">
        <v>93</v>
      </c>
      <c r="F344" s="12">
        <v>86.073111311919988</v>
      </c>
    </row>
    <row r="345" spans="1:6">
      <c r="A345">
        <v>27</v>
      </c>
      <c r="B345">
        <v>-89.016000000000005</v>
      </c>
      <c r="C345">
        <v>877</v>
      </c>
      <c r="D345">
        <v>175000</v>
      </c>
      <c r="E345">
        <v>93</v>
      </c>
      <c r="F345" s="12">
        <v>85.710466750516915</v>
      </c>
    </row>
    <row r="346" spans="1:6">
      <c r="A346">
        <v>28</v>
      </c>
      <c r="B346">
        <v>-88.896000000000001</v>
      </c>
      <c r="C346">
        <v>877</v>
      </c>
      <c r="D346">
        <v>175000</v>
      </c>
      <c r="E346">
        <v>89</v>
      </c>
      <c r="F346" s="12">
        <v>85.875525543925733</v>
      </c>
    </row>
    <row r="347" spans="1:6">
      <c r="A347">
        <v>29</v>
      </c>
      <c r="B347">
        <v>-88.790999999999997</v>
      </c>
      <c r="C347">
        <v>877</v>
      </c>
      <c r="D347">
        <v>175000</v>
      </c>
      <c r="E347">
        <v>101</v>
      </c>
      <c r="F347" s="12">
        <v>86.178997108608073</v>
      </c>
    </row>
    <row r="348" spans="1:6">
      <c r="A348">
        <v>30</v>
      </c>
      <c r="B348">
        <v>-88.671999999999997</v>
      </c>
      <c r="C348">
        <v>877</v>
      </c>
      <c r="D348">
        <v>175000</v>
      </c>
      <c r="E348">
        <v>78</v>
      </c>
      <c r="F348" s="12">
        <v>86.57676641241855</v>
      </c>
    </row>
    <row r="349" spans="1:6">
      <c r="A349">
        <v>31</v>
      </c>
      <c r="B349">
        <v>-88.56</v>
      </c>
      <c r="C349">
        <v>877</v>
      </c>
      <c r="D349">
        <v>175000</v>
      </c>
      <c r="E349">
        <v>79</v>
      </c>
      <c r="F349" s="12">
        <v>86.965594219825277</v>
      </c>
    </row>
    <row r="350" spans="1:6">
      <c r="A350">
        <v>32</v>
      </c>
      <c r="B350">
        <v>-88.451999999999998</v>
      </c>
      <c r="C350">
        <v>877</v>
      </c>
      <c r="D350">
        <v>175000</v>
      </c>
      <c r="E350">
        <v>68</v>
      </c>
      <c r="F350" s="12">
        <v>87.34367517244057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246</v>
      </c>
      <c r="B368" t="s">
        <v>225</v>
      </c>
      <c r="C368" t="s">
        <v>228</v>
      </c>
      <c r="D368" t="s">
        <v>245</v>
      </c>
      <c r="E368" t="s">
        <v>244</v>
      </c>
      <c r="F368" t="s">
        <v>278</v>
      </c>
    </row>
    <row r="369" spans="1:10">
      <c r="A369">
        <v>1</v>
      </c>
      <c r="B369">
        <v>-91.947999999999993</v>
      </c>
      <c r="C369">
        <v>878</v>
      </c>
      <c r="D369">
        <v>175000</v>
      </c>
      <c r="E369">
        <v>78</v>
      </c>
      <c r="F369" s="12">
        <v>75.607101080239204</v>
      </c>
      <c r="J369" t="s">
        <v>296</v>
      </c>
    </row>
    <row r="370" spans="1:10">
      <c r="A370">
        <v>2</v>
      </c>
      <c r="B370">
        <v>-91.838999999999999</v>
      </c>
      <c r="C370">
        <v>878</v>
      </c>
      <c r="D370">
        <v>175000</v>
      </c>
      <c r="E370">
        <v>68</v>
      </c>
      <c r="F370" s="12">
        <v>76.162076532448737</v>
      </c>
    </row>
    <row r="371" spans="1:10">
      <c r="A371">
        <v>3</v>
      </c>
      <c r="B371">
        <v>-91.724000000000004</v>
      </c>
      <c r="C371">
        <v>878</v>
      </c>
      <c r="D371">
        <v>175000</v>
      </c>
      <c r="E371">
        <v>64</v>
      </c>
      <c r="F371" s="12">
        <v>76.763837306128991</v>
      </c>
    </row>
    <row r="372" spans="1:10">
      <c r="A372">
        <v>4</v>
      </c>
      <c r="B372">
        <v>-91.611999999999995</v>
      </c>
      <c r="C372">
        <v>878</v>
      </c>
      <c r="D372">
        <v>175000</v>
      </c>
      <c r="E372">
        <v>83</v>
      </c>
      <c r="F372" s="12">
        <v>77.407710751580851</v>
      </c>
    </row>
    <row r="373" spans="1:10">
      <c r="A373">
        <v>5</v>
      </c>
      <c r="B373">
        <v>-91.5</v>
      </c>
      <c r="C373">
        <v>878</v>
      </c>
      <c r="D373">
        <v>175000</v>
      </c>
      <c r="E373">
        <v>72</v>
      </c>
      <c r="F373" s="12">
        <v>78.235237938624863</v>
      </c>
    </row>
    <row r="374" spans="1:10">
      <c r="A374">
        <v>6</v>
      </c>
      <c r="B374">
        <v>-91.394000000000005</v>
      </c>
      <c r="C374">
        <v>878</v>
      </c>
      <c r="D374">
        <v>175000</v>
      </c>
      <c r="E374">
        <v>97</v>
      </c>
      <c r="F374" s="12">
        <v>79.486787129248924</v>
      </c>
    </row>
    <row r="375" spans="1:10">
      <c r="A375">
        <v>7</v>
      </c>
      <c r="B375">
        <v>-91.281000000000006</v>
      </c>
      <c r="C375">
        <v>878</v>
      </c>
      <c r="D375">
        <v>175000</v>
      </c>
      <c r="E375">
        <v>82</v>
      </c>
      <c r="F375" s="12">
        <v>82.06170675670775</v>
      </c>
    </row>
    <row r="376" spans="1:10">
      <c r="A376">
        <v>8</v>
      </c>
      <c r="B376">
        <v>-91.165000000000006</v>
      </c>
      <c r="C376">
        <v>878</v>
      </c>
      <c r="D376">
        <v>175000</v>
      </c>
      <c r="E376">
        <v>94</v>
      </c>
      <c r="F376" s="12">
        <v>87.637954001029087</v>
      </c>
    </row>
    <row r="377" spans="1:10">
      <c r="A377">
        <v>9</v>
      </c>
      <c r="B377">
        <v>-91.049000000000007</v>
      </c>
      <c r="C377">
        <v>878</v>
      </c>
      <c r="D377">
        <v>175000</v>
      </c>
      <c r="E377">
        <v>106</v>
      </c>
      <c r="F377" s="12">
        <v>98.991544234783902</v>
      </c>
    </row>
    <row r="378" spans="1:10">
      <c r="A378">
        <v>10</v>
      </c>
      <c r="B378">
        <v>-90.933999999999997</v>
      </c>
      <c r="C378">
        <v>878</v>
      </c>
      <c r="D378">
        <v>175000</v>
      </c>
      <c r="E378">
        <v>139</v>
      </c>
      <c r="F378" s="12">
        <v>119.70821567594604</v>
      </c>
    </row>
    <row r="379" spans="1:10">
      <c r="A379">
        <v>11</v>
      </c>
      <c r="B379">
        <v>-90.823999999999998</v>
      </c>
      <c r="C379">
        <v>878</v>
      </c>
      <c r="D379">
        <v>175000</v>
      </c>
      <c r="E379">
        <v>143</v>
      </c>
      <c r="F379" s="12">
        <v>151.59911486237127</v>
      </c>
    </row>
    <row r="380" spans="1:10">
      <c r="A380">
        <v>12</v>
      </c>
      <c r="B380">
        <v>-90.709000000000003</v>
      </c>
      <c r="C380">
        <v>878</v>
      </c>
      <c r="D380">
        <v>175000</v>
      </c>
      <c r="E380">
        <v>215</v>
      </c>
      <c r="F380" s="12">
        <v>198.57383465793421</v>
      </c>
    </row>
    <row r="381" spans="1:10">
      <c r="A381">
        <v>13</v>
      </c>
      <c r="B381">
        <v>-90.594999999999999</v>
      </c>
      <c r="C381">
        <v>878</v>
      </c>
      <c r="D381">
        <v>175000</v>
      </c>
      <c r="E381">
        <v>236</v>
      </c>
      <c r="F381" s="12">
        <v>255.03466610673098</v>
      </c>
    </row>
    <row r="382" spans="1:10">
      <c r="A382">
        <v>14</v>
      </c>
      <c r="B382">
        <v>-90.486999999999995</v>
      </c>
      <c r="C382">
        <v>878</v>
      </c>
      <c r="D382">
        <v>175000</v>
      </c>
      <c r="E382">
        <v>286</v>
      </c>
      <c r="F382" s="12">
        <v>308.78399177473028</v>
      </c>
    </row>
    <row r="383" spans="1:10">
      <c r="A383">
        <v>15</v>
      </c>
      <c r="B383">
        <v>-90.372</v>
      </c>
      <c r="C383">
        <v>878</v>
      </c>
      <c r="D383">
        <v>175000</v>
      </c>
      <c r="E383">
        <v>357</v>
      </c>
      <c r="F383" s="12">
        <v>353.09975105536495</v>
      </c>
    </row>
    <row r="384" spans="1:10">
      <c r="A384">
        <v>16</v>
      </c>
      <c r="B384">
        <v>-90.256</v>
      </c>
      <c r="C384">
        <v>878</v>
      </c>
      <c r="D384">
        <v>175000</v>
      </c>
      <c r="E384">
        <v>381</v>
      </c>
      <c r="F384" s="12">
        <v>371.68123973039593</v>
      </c>
    </row>
    <row r="385" spans="1:6">
      <c r="A385">
        <v>17</v>
      </c>
      <c r="B385">
        <v>-90.14</v>
      </c>
      <c r="C385">
        <v>878</v>
      </c>
      <c r="D385">
        <v>175000</v>
      </c>
      <c r="E385">
        <v>374</v>
      </c>
      <c r="F385" s="12">
        <v>358.2935526421785</v>
      </c>
    </row>
    <row r="386" spans="1:6">
      <c r="A386">
        <v>18</v>
      </c>
      <c r="B386">
        <v>-90.025000000000006</v>
      </c>
      <c r="C386">
        <v>878</v>
      </c>
      <c r="D386">
        <v>175000</v>
      </c>
      <c r="E386">
        <v>327</v>
      </c>
      <c r="F386" s="12">
        <v>317.87663127498456</v>
      </c>
    </row>
    <row r="387" spans="1:6">
      <c r="A387">
        <v>19</v>
      </c>
      <c r="B387">
        <v>-89.918999999999997</v>
      </c>
      <c r="C387">
        <v>878</v>
      </c>
      <c r="D387">
        <v>175000</v>
      </c>
      <c r="E387">
        <v>263</v>
      </c>
      <c r="F387" s="12">
        <v>267.09953247179436</v>
      </c>
    </row>
    <row r="388" spans="1:6">
      <c r="A388">
        <v>20</v>
      </c>
      <c r="B388">
        <v>-89.805999999999997</v>
      </c>
      <c r="C388">
        <v>878</v>
      </c>
      <c r="D388">
        <v>175000</v>
      </c>
      <c r="E388">
        <v>223</v>
      </c>
      <c r="F388" s="12">
        <v>211.49212110762736</v>
      </c>
    </row>
    <row r="389" spans="1:6">
      <c r="A389">
        <v>21</v>
      </c>
      <c r="B389">
        <v>-89.691000000000003</v>
      </c>
      <c r="C389">
        <v>878</v>
      </c>
      <c r="D389">
        <v>175000</v>
      </c>
      <c r="E389">
        <v>141</v>
      </c>
      <c r="F389" s="12">
        <v>163.69473093202382</v>
      </c>
    </row>
    <row r="390" spans="1:6">
      <c r="A390">
        <v>22</v>
      </c>
      <c r="B390">
        <v>-89.576999999999998</v>
      </c>
      <c r="C390">
        <v>878</v>
      </c>
      <c r="D390">
        <v>175000</v>
      </c>
      <c r="E390">
        <v>129</v>
      </c>
      <c r="F390" s="12">
        <v>129.84187250357687</v>
      </c>
    </row>
    <row r="391" spans="1:6">
      <c r="A391">
        <v>23</v>
      </c>
      <c r="B391">
        <v>-89.457999999999998</v>
      </c>
      <c r="C391">
        <v>878</v>
      </c>
      <c r="D391">
        <v>175000</v>
      </c>
      <c r="E391">
        <v>111</v>
      </c>
      <c r="F391" s="12">
        <v>108.34373993055816</v>
      </c>
    </row>
    <row r="392" spans="1:6">
      <c r="A392">
        <v>24</v>
      </c>
      <c r="B392">
        <v>-89.341999999999999</v>
      </c>
      <c r="C392">
        <v>878</v>
      </c>
      <c r="D392">
        <v>175000</v>
      </c>
      <c r="E392">
        <v>95</v>
      </c>
      <c r="F392" s="12">
        <v>97.492089053444232</v>
      </c>
    </row>
    <row r="393" spans="1:6">
      <c r="A393">
        <v>25</v>
      </c>
      <c r="B393">
        <v>-89.234999999999999</v>
      </c>
      <c r="C393">
        <v>878</v>
      </c>
      <c r="D393">
        <v>175000</v>
      </c>
      <c r="E393">
        <v>114</v>
      </c>
      <c r="F393" s="12">
        <v>92.944924793132202</v>
      </c>
    </row>
    <row r="394" spans="1:6">
      <c r="A394">
        <v>26</v>
      </c>
      <c r="B394">
        <v>-89.13</v>
      </c>
      <c r="C394">
        <v>878</v>
      </c>
      <c r="D394">
        <v>175000</v>
      </c>
      <c r="E394">
        <v>88</v>
      </c>
      <c r="F394" s="12">
        <v>91.236771370920806</v>
      </c>
    </row>
    <row r="395" spans="1:6">
      <c r="A395">
        <v>27</v>
      </c>
      <c r="B395">
        <v>-89.016000000000005</v>
      </c>
      <c r="C395">
        <v>878</v>
      </c>
      <c r="D395">
        <v>175000</v>
      </c>
      <c r="E395">
        <v>91</v>
      </c>
      <c r="F395" s="12">
        <v>90.855383232440971</v>
      </c>
    </row>
    <row r="396" spans="1:6">
      <c r="A396">
        <v>28</v>
      </c>
      <c r="B396">
        <v>-88.896000000000001</v>
      </c>
      <c r="C396">
        <v>878</v>
      </c>
      <c r="D396">
        <v>175000</v>
      </c>
      <c r="E396">
        <v>79</v>
      </c>
      <c r="F396" s="12">
        <v>91.131375350395004</v>
      </c>
    </row>
    <row r="397" spans="1:6">
      <c r="A397">
        <v>29</v>
      </c>
      <c r="B397">
        <v>-88.790999999999997</v>
      </c>
      <c r="C397">
        <v>878</v>
      </c>
      <c r="D397">
        <v>175000</v>
      </c>
      <c r="E397">
        <v>87</v>
      </c>
      <c r="F397" s="12">
        <v>91.575362041840336</v>
      </c>
    </row>
    <row r="398" spans="1:6">
      <c r="A398">
        <v>30</v>
      </c>
      <c r="B398">
        <v>-88.671999999999997</v>
      </c>
      <c r="C398">
        <v>878</v>
      </c>
      <c r="D398">
        <v>175000</v>
      </c>
      <c r="E398">
        <v>95</v>
      </c>
      <c r="F398" s="12">
        <v>92.149106775333507</v>
      </c>
    </row>
    <row r="399" spans="1:6">
      <c r="A399">
        <v>31</v>
      </c>
      <c r="B399">
        <v>-88.56</v>
      </c>
      <c r="C399">
        <v>878</v>
      </c>
      <c r="D399">
        <v>175000</v>
      </c>
      <c r="E399">
        <v>103</v>
      </c>
      <c r="F399" s="12">
        <v>92.70860957690499</v>
      </c>
    </row>
    <row r="400" spans="1:6">
      <c r="A400">
        <v>32</v>
      </c>
      <c r="B400">
        <v>-88.451999999999998</v>
      </c>
      <c r="C400">
        <v>878</v>
      </c>
      <c r="D400">
        <v>175000</v>
      </c>
      <c r="E400">
        <v>89</v>
      </c>
      <c r="F400" s="12">
        <v>93.252505235778543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246</v>
      </c>
      <c r="B418" t="s">
        <v>225</v>
      </c>
      <c r="C418" t="s">
        <v>228</v>
      </c>
      <c r="D418" t="s">
        <v>245</v>
      </c>
      <c r="E418" t="s">
        <v>244</v>
      </c>
      <c r="F418" t="s">
        <v>278</v>
      </c>
    </row>
    <row r="419" spans="1:10">
      <c r="A419">
        <v>1</v>
      </c>
      <c r="B419">
        <v>-91.947999999999993</v>
      </c>
      <c r="C419">
        <v>879</v>
      </c>
      <c r="D419">
        <v>175000</v>
      </c>
      <c r="E419">
        <v>75</v>
      </c>
      <c r="F419" s="12">
        <v>78.397109206232713</v>
      </c>
      <c r="J419" t="s">
        <v>297</v>
      </c>
    </row>
    <row r="420" spans="1:10">
      <c r="A420">
        <v>2</v>
      </c>
      <c r="B420">
        <v>-91.838999999999999</v>
      </c>
      <c r="C420">
        <v>879</v>
      </c>
      <c r="D420">
        <v>175000</v>
      </c>
      <c r="E420">
        <v>65</v>
      </c>
      <c r="F420" s="12">
        <v>79.008025841620608</v>
      </c>
    </row>
    <row r="421" spans="1:10">
      <c r="A421">
        <v>3</v>
      </c>
      <c r="B421">
        <v>-91.724000000000004</v>
      </c>
      <c r="C421">
        <v>879</v>
      </c>
      <c r="D421">
        <v>175000</v>
      </c>
      <c r="E421">
        <v>70</v>
      </c>
      <c r="F421" s="12">
        <v>79.679558680237221</v>
      </c>
    </row>
    <row r="422" spans="1:10">
      <c r="A422">
        <v>4</v>
      </c>
      <c r="B422">
        <v>-91.611999999999995</v>
      </c>
      <c r="C422">
        <v>879</v>
      </c>
      <c r="D422">
        <v>175000</v>
      </c>
      <c r="E422">
        <v>76</v>
      </c>
      <c r="F422" s="12">
        <v>80.420340451835571</v>
      </c>
    </row>
    <row r="423" spans="1:10">
      <c r="A423">
        <v>5</v>
      </c>
      <c r="B423">
        <v>-91.5</v>
      </c>
      <c r="C423">
        <v>879</v>
      </c>
      <c r="D423">
        <v>175000</v>
      </c>
      <c r="E423">
        <v>88</v>
      </c>
      <c r="F423" s="12">
        <v>81.411703174154425</v>
      </c>
    </row>
    <row r="424" spans="1:10">
      <c r="A424">
        <v>6</v>
      </c>
      <c r="B424">
        <v>-91.394000000000005</v>
      </c>
      <c r="C424">
        <v>879</v>
      </c>
      <c r="D424">
        <v>175000</v>
      </c>
      <c r="E424">
        <v>99</v>
      </c>
      <c r="F424" s="12">
        <v>82.936371359241264</v>
      </c>
    </row>
    <row r="425" spans="1:10">
      <c r="A425">
        <v>7</v>
      </c>
      <c r="B425">
        <v>-91.281000000000006</v>
      </c>
      <c r="C425">
        <v>879</v>
      </c>
      <c r="D425">
        <v>175000</v>
      </c>
      <c r="E425">
        <v>95</v>
      </c>
      <c r="F425" s="12">
        <v>85.994548099738026</v>
      </c>
    </row>
    <row r="426" spans="1:10">
      <c r="A426">
        <v>8</v>
      </c>
      <c r="B426">
        <v>-91.165000000000006</v>
      </c>
      <c r="C426">
        <v>879</v>
      </c>
      <c r="D426">
        <v>175000</v>
      </c>
      <c r="E426">
        <v>104</v>
      </c>
      <c r="F426" s="12">
        <v>92.272878337023727</v>
      </c>
    </row>
    <row r="427" spans="1:10">
      <c r="A427">
        <v>9</v>
      </c>
      <c r="B427">
        <v>-91.049000000000007</v>
      </c>
      <c r="C427">
        <v>879</v>
      </c>
      <c r="D427">
        <v>175000</v>
      </c>
      <c r="E427">
        <v>108</v>
      </c>
      <c r="F427" s="12">
        <v>104.30702737018316</v>
      </c>
    </row>
    <row r="428" spans="1:10">
      <c r="A428">
        <v>10</v>
      </c>
      <c r="B428">
        <v>-90.933999999999997</v>
      </c>
      <c r="C428">
        <v>879</v>
      </c>
      <c r="D428">
        <v>175000</v>
      </c>
      <c r="E428">
        <v>140</v>
      </c>
      <c r="F428" s="12">
        <v>125.05423366190669</v>
      </c>
    </row>
    <row r="429" spans="1:10">
      <c r="A429">
        <v>11</v>
      </c>
      <c r="B429">
        <v>-90.823999999999998</v>
      </c>
      <c r="C429">
        <v>879</v>
      </c>
      <c r="D429">
        <v>175000</v>
      </c>
      <c r="E429">
        <v>163</v>
      </c>
      <c r="F429" s="12">
        <v>155.46210879167938</v>
      </c>
    </row>
    <row r="430" spans="1:10">
      <c r="A430">
        <v>12</v>
      </c>
      <c r="B430">
        <v>-90.709000000000003</v>
      </c>
      <c r="C430">
        <v>879</v>
      </c>
      <c r="D430">
        <v>175000</v>
      </c>
      <c r="E430">
        <v>186</v>
      </c>
      <c r="F430" s="12">
        <v>198.38377260169517</v>
      </c>
    </row>
    <row r="431" spans="1:10">
      <c r="A431">
        <v>13</v>
      </c>
      <c r="B431">
        <v>-90.594999999999999</v>
      </c>
      <c r="C431">
        <v>879</v>
      </c>
      <c r="D431">
        <v>175000</v>
      </c>
      <c r="E431">
        <v>241</v>
      </c>
      <c r="F431" s="12">
        <v>248.12296653187718</v>
      </c>
    </row>
    <row r="432" spans="1:10">
      <c r="A432">
        <v>14</v>
      </c>
      <c r="B432">
        <v>-90.486999999999995</v>
      </c>
      <c r="C432">
        <v>879</v>
      </c>
      <c r="D432">
        <v>175000</v>
      </c>
      <c r="E432">
        <v>266</v>
      </c>
      <c r="F432" s="12">
        <v>294.08536643590361</v>
      </c>
    </row>
    <row r="433" spans="1:6">
      <c r="A433">
        <v>15</v>
      </c>
      <c r="B433">
        <v>-90.372</v>
      </c>
      <c r="C433">
        <v>879</v>
      </c>
      <c r="D433">
        <v>175000</v>
      </c>
      <c r="E433">
        <v>340</v>
      </c>
      <c r="F433" s="12">
        <v>330.97357281652876</v>
      </c>
    </row>
    <row r="434" spans="1:6">
      <c r="A434">
        <v>16</v>
      </c>
      <c r="B434">
        <v>-90.256</v>
      </c>
      <c r="C434">
        <v>879</v>
      </c>
      <c r="D434">
        <v>175000</v>
      </c>
      <c r="E434">
        <v>356</v>
      </c>
      <c r="F434" s="12">
        <v>345.71026596797617</v>
      </c>
    </row>
    <row r="435" spans="1:6">
      <c r="A435">
        <v>17</v>
      </c>
      <c r="B435">
        <v>-90.14</v>
      </c>
      <c r="C435">
        <v>879</v>
      </c>
      <c r="D435">
        <v>175000</v>
      </c>
      <c r="E435">
        <v>361</v>
      </c>
      <c r="F435" s="12">
        <v>333.66819862531219</v>
      </c>
    </row>
    <row r="436" spans="1:6">
      <c r="A436">
        <v>18</v>
      </c>
      <c r="B436">
        <v>-90.025000000000006</v>
      </c>
      <c r="C436">
        <v>879</v>
      </c>
      <c r="D436">
        <v>175000</v>
      </c>
      <c r="E436">
        <v>298</v>
      </c>
      <c r="F436" s="12">
        <v>299.03973696178775</v>
      </c>
    </row>
    <row r="437" spans="1:6">
      <c r="A437">
        <v>19</v>
      </c>
      <c r="B437">
        <v>-89.918999999999997</v>
      </c>
      <c r="C437">
        <v>879</v>
      </c>
      <c r="D437">
        <v>175000</v>
      </c>
      <c r="E437">
        <v>261</v>
      </c>
      <c r="F437" s="12">
        <v>255.49713511120112</v>
      </c>
    </row>
    <row r="438" spans="1:6">
      <c r="A438">
        <v>20</v>
      </c>
      <c r="B438">
        <v>-89.805999999999997</v>
      </c>
      <c r="C438">
        <v>879</v>
      </c>
      <c r="D438">
        <v>175000</v>
      </c>
      <c r="E438">
        <v>199</v>
      </c>
      <c r="F438" s="12">
        <v>207.19198779715927</v>
      </c>
    </row>
    <row r="439" spans="1:6">
      <c r="A439">
        <v>21</v>
      </c>
      <c r="B439">
        <v>-89.691000000000003</v>
      </c>
      <c r="C439">
        <v>879</v>
      </c>
      <c r="D439">
        <v>175000</v>
      </c>
      <c r="E439">
        <v>155</v>
      </c>
      <c r="F439" s="12">
        <v>164.73390044016622</v>
      </c>
    </row>
    <row r="440" spans="1:6">
      <c r="A440">
        <v>22</v>
      </c>
      <c r="B440">
        <v>-89.576999999999998</v>
      </c>
      <c r="C440">
        <v>879</v>
      </c>
      <c r="D440">
        <v>175000</v>
      </c>
      <c r="E440">
        <v>121</v>
      </c>
      <c r="F440" s="12">
        <v>133.72999261094756</v>
      </c>
    </row>
    <row r="441" spans="1:6">
      <c r="A441">
        <v>23</v>
      </c>
      <c r="B441">
        <v>-89.457999999999998</v>
      </c>
      <c r="C441">
        <v>879</v>
      </c>
      <c r="D441">
        <v>175000</v>
      </c>
      <c r="E441">
        <v>128</v>
      </c>
      <c r="F441" s="12">
        <v>113.26119643329994</v>
      </c>
    </row>
    <row r="442" spans="1:6">
      <c r="A442">
        <v>24</v>
      </c>
      <c r="B442">
        <v>-89.341999999999999</v>
      </c>
      <c r="C442">
        <v>879</v>
      </c>
      <c r="D442">
        <v>175000</v>
      </c>
      <c r="E442">
        <v>102</v>
      </c>
      <c r="F442" s="12">
        <v>102.42620856206042</v>
      </c>
    </row>
    <row r="443" spans="1:6">
      <c r="A443">
        <v>25</v>
      </c>
      <c r="B443">
        <v>-89.234999999999999</v>
      </c>
      <c r="C443">
        <v>879</v>
      </c>
      <c r="D443">
        <v>175000</v>
      </c>
      <c r="E443">
        <v>102</v>
      </c>
      <c r="F443" s="12">
        <v>97.630279579127887</v>
      </c>
    </row>
    <row r="444" spans="1:6">
      <c r="A444">
        <v>26</v>
      </c>
      <c r="B444">
        <v>-89.13</v>
      </c>
      <c r="C444">
        <v>879</v>
      </c>
      <c r="D444">
        <v>175000</v>
      </c>
      <c r="E444">
        <v>104</v>
      </c>
      <c r="F444" s="12">
        <v>95.69928196732981</v>
      </c>
    </row>
    <row r="445" spans="1:6">
      <c r="A445">
        <v>27</v>
      </c>
      <c r="B445">
        <v>-89.016000000000005</v>
      </c>
      <c r="C445">
        <v>879</v>
      </c>
      <c r="D445">
        <v>175000</v>
      </c>
      <c r="E445">
        <v>105</v>
      </c>
      <c r="F445" s="12">
        <v>95.182635953635042</v>
      </c>
    </row>
    <row r="446" spans="1:6">
      <c r="A446">
        <v>28</v>
      </c>
      <c r="B446">
        <v>-88.896000000000001</v>
      </c>
      <c r="C446">
        <v>879</v>
      </c>
      <c r="D446">
        <v>175000</v>
      </c>
      <c r="E446">
        <v>95</v>
      </c>
      <c r="F446" s="12">
        <v>95.418299993757969</v>
      </c>
    </row>
    <row r="447" spans="1:6">
      <c r="A447">
        <v>29</v>
      </c>
      <c r="B447">
        <v>-88.790999999999997</v>
      </c>
      <c r="C447">
        <v>879</v>
      </c>
      <c r="D447">
        <v>175000</v>
      </c>
      <c r="E447">
        <v>90</v>
      </c>
      <c r="F447" s="12">
        <v>95.876756214938567</v>
      </c>
    </row>
    <row r="448" spans="1:6">
      <c r="A448">
        <v>30</v>
      </c>
      <c r="B448">
        <v>-88.671999999999997</v>
      </c>
      <c r="C448">
        <v>879</v>
      </c>
      <c r="D448">
        <v>175000</v>
      </c>
      <c r="E448">
        <v>88</v>
      </c>
      <c r="F448" s="12">
        <v>96.492291309567989</v>
      </c>
    </row>
    <row r="449" spans="1:6">
      <c r="A449">
        <v>31</v>
      </c>
      <c r="B449">
        <v>-88.56</v>
      </c>
      <c r="C449">
        <v>879</v>
      </c>
      <c r="D449">
        <v>175000</v>
      </c>
      <c r="E449">
        <v>90</v>
      </c>
      <c r="F449" s="12">
        <v>97.100665905864574</v>
      </c>
    </row>
    <row r="450" spans="1:6">
      <c r="A450">
        <v>32</v>
      </c>
      <c r="B450">
        <v>-88.451999999999998</v>
      </c>
      <c r="C450">
        <v>879</v>
      </c>
      <c r="D450">
        <v>175000</v>
      </c>
      <c r="E450">
        <v>98</v>
      </c>
      <c r="F450" s="12">
        <v>97.694529094460123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246</v>
      </c>
      <c r="B468" t="s">
        <v>225</v>
      </c>
      <c r="C468" t="s">
        <v>228</v>
      </c>
      <c r="D468" t="s">
        <v>245</v>
      </c>
      <c r="E468" t="s">
        <v>244</v>
      </c>
      <c r="F468" t="s">
        <v>278</v>
      </c>
    </row>
    <row r="469" spans="1:10">
      <c r="A469">
        <v>1</v>
      </c>
      <c r="B469">
        <v>-91.947999999999993</v>
      </c>
      <c r="C469">
        <v>876</v>
      </c>
      <c r="D469">
        <v>175000</v>
      </c>
      <c r="E469">
        <v>48</v>
      </c>
      <c r="F469" s="12">
        <v>65.699929787966383</v>
      </c>
      <c r="J469" t="s">
        <v>298</v>
      </c>
    </row>
    <row r="470" spans="1:10">
      <c r="A470">
        <v>2</v>
      </c>
      <c r="B470">
        <v>-91.838999999999999</v>
      </c>
      <c r="C470">
        <v>876</v>
      </c>
      <c r="D470">
        <v>175000</v>
      </c>
      <c r="E470">
        <v>59</v>
      </c>
      <c r="F470" s="12">
        <v>66.685633502887327</v>
      </c>
    </row>
    <row r="471" spans="1:10">
      <c r="A471">
        <v>3</v>
      </c>
      <c r="B471">
        <v>-91.724000000000004</v>
      </c>
      <c r="C471">
        <v>876</v>
      </c>
      <c r="D471">
        <v>175000</v>
      </c>
      <c r="E471">
        <v>56</v>
      </c>
      <c r="F471" s="12">
        <v>67.732182107196081</v>
      </c>
    </row>
    <row r="472" spans="1:10">
      <c r="A472">
        <v>4</v>
      </c>
      <c r="B472">
        <v>-91.611999999999995</v>
      </c>
      <c r="C472">
        <v>876</v>
      </c>
      <c r="D472">
        <v>175000</v>
      </c>
      <c r="E472">
        <v>75</v>
      </c>
      <c r="F472" s="12">
        <v>68.778596869286616</v>
      </c>
    </row>
    <row r="473" spans="1:10">
      <c r="A473">
        <v>5</v>
      </c>
      <c r="B473">
        <v>-91.5</v>
      </c>
      <c r="C473">
        <v>876</v>
      </c>
      <c r="D473">
        <v>175000</v>
      </c>
      <c r="E473">
        <v>75</v>
      </c>
      <c r="F473" s="12">
        <v>69.923816877837183</v>
      </c>
    </row>
    <row r="474" spans="1:10">
      <c r="A474">
        <v>6</v>
      </c>
      <c r="B474">
        <v>-91.394000000000005</v>
      </c>
      <c r="C474">
        <v>876</v>
      </c>
      <c r="D474">
        <v>175000</v>
      </c>
      <c r="E474">
        <v>90</v>
      </c>
      <c r="F474" s="12">
        <v>71.291668269060281</v>
      </c>
    </row>
    <row r="475" spans="1:10">
      <c r="A475">
        <v>7</v>
      </c>
      <c r="B475">
        <v>-91.281000000000006</v>
      </c>
      <c r="C475">
        <v>876</v>
      </c>
      <c r="D475">
        <v>175000</v>
      </c>
      <c r="E475">
        <v>79</v>
      </c>
      <c r="F475" s="12">
        <v>73.58962208397439</v>
      </c>
    </row>
    <row r="476" spans="1:10">
      <c r="A476">
        <v>8</v>
      </c>
      <c r="B476">
        <v>-91.165000000000006</v>
      </c>
      <c r="C476">
        <v>876</v>
      </c>
      <c r="D476">
        <v>175000</v>
      </c>
      <c r="E476">
        <v>102</v>
      </c>
      <c r="F476" s="12">
        <v>78.142947068197429</v>
      </c>
    </row>
    <row r="477" spans="1:10">
      <c r="A477">
        <v>9</v>
      </c>
      <c r="B477">
        <v>-91.049000000000007</v>
      </c>
      <c r="C477">
        <v>876</v>
      </c>
      <c r="D477">
        <v>175000</v>
      </c>
      <c r="E477">
        <v>102</v>
      </c>
      <c r="F477" s="12">
        <v>87.424931581949991</v>
      </c>
    </row>
    <row r="478" spans="1:10">
      <c r="A478">
        <v>10</v>
      </c>
      <c r="B478">
        <v>-90.933999999999997</v>
      </c>
      <c r="C478">
        <v>876</v>
      </c>
      <c r="D478">
        <v>175000</v>
      </c>
      <c r="E478">
        <v>110</v>
      </c>
      <c r="F478" s="12">
        <v>104.99597519092497</v>
      </c>
    </row>
    <row r="479" spans="1:10">
      <c r="A479">
        <v>11</v>
      </c>
      <c r="B479">
        <v>-90.823999999999998</v>
      </c>
      <c r="C479">
        <v>876</v>
      </c>
      <c r="D479">
        <v>175000</v>
      </c>
      <c r="E479">
        <v>135</v>
      </c>
      <c r="F479" s="12">
        <v>133.198829301534</v>
      </c>
    </row>
    <row r="480" spans="1:10">
      <c r="A480">
        <v>12</v>
      </c>
      <c r="B480">
        <v>-90.709000000000003</v>
      </c>
      <c r="C480">
        <v>876</v>
      </c>
      <c r="D480">
        <v>175000</v>
      </c>
      <c r="E480">
        <v>177</v>
      </c>
      <c r="F480" s="12">
        <v>176.27726342335248</v>
      </c>
    </row>
    <row r="481" spans="1:6">
      <c r="A481">
        <v>13</v>
      </c>
      <c r="B481">
        <v>-90.594999999999999</v>
      </c>
      <c r="C481">
        <v>876</v>
      </c>
      <c r="D481">
        <v>175000</v>
      </c>
      <c r="E481">
        <v>219</v>
      </c>
      <c r="F481" s="12">
        <v>229.38690998217041</v>
      </c>
    </row>
    <row r="482" spans="1:6">
      <c r="A482">
        <v>14</v>
      </c>
      <c r="B482">
        <v>-90.486999999999995</v>
      </c>
      <c r="C482">
        <v>876</v>
      </c>
      <c r="D482">
        <v>175000</v>
      </c>
      <c r="E482">
        <v>262</v>
      </c>
      <c r="F482" s="12">
        <v>280.41232609297225</v>
      </c>
    </row>
    <row r="483" spans="1:6">
      <c r="A483">
        <v>15</v>
      </c>
      <c r="B483">
        <v>-90.372</v>
      </c>
      <c r="C483">
        <v>876</v>
      </c>
      <c r="D483">
        <v>175000</v>
      </c>
      <c r="E483">
        <v>320</v>
      </c>
      <c r="F483" s="12">
        <v>321.78216786372559</v>
      </c>
    </row>
    <row r="484" spans="1:6">
      <c r="A484">
        <v>16</v>
      </c>
      <c r="B484">
        <v>-90.256</v>
      </c>
      <c r="C484">
        <v>876</v>
      </c>
      <c r="D484">
        <v>175000</v>
      </c>
      <c r="E484">
        <v>328</v>
      </c>
      <c r="F484" s="12">
        <v>337.01384574716752</v>
      </c>
    </row>
    <row r="485" spans="1:6">
      <c r="A485">
        <v>17</v>
      </c>
      <c r="B485">
        <v>-90.14</v>
      </c>
      <c r="C485">
        <v>876</v>
      </c>
      <c r="D485">
        <v>175000</v>
      </c>
      <c r="E485">
        <v>372</v>
      </c>
      <c r="F485" s="12">
        <v>320.61208145457192</v>
      </c>
    </row>
    <row r="486" spans="1:6">
      <c r="A486">
        <v>18</v>
      </c>
      <c r="B486">
        <v>-90.025000000000006</v>
      </c>
      <c r="C486">
        <v>876</v>
      </c>
      <c r="D486">
        <v>175000</v>
      </c>
      <c r="E486">
        <v>286</v>
      </c>
      <c r="F486" s="12">
        <v>279.20264666744282</v>
      </c>
    </row>
    <row r="487" spans="1:6">
      <c r="A487">
        <v>19</v>
      </c>
      <c r="B487">
        <v>-89.918999999999997</v>
      </c>
      <c r="C487">
        <v>876</v>
      </c>
      <c r="D487">
        <v>175000</v>
      </c>
      <c r="E487">
        <v>232</v>
      </c>
      <c r="F487" s="12">
        <v>230.54522509203645</v>
      </c>
    </row>
    <row r="488" spans="1:6">
      <c r="A488">
        <v>20</v>
      </c>
      <c r="B488">
        <v>-89.805999999999997</v>
      </c>
      <c r="C488">
        <v>876</v>
      </c>
      <c r="D488">
        <v>175000</v>
      </c>
      <c r="E488">
        <v>162</v>
      </c>
      <c r="F488" s="12">
        <v>180.52753600762054</v>
      </c>
    </row>
    <row r="489" spans="1:6">
      <c r="A489">
        <v>21</v>
      </c>
      <c r="B489">
        <v>-89.691000000000003</v>
      </c>
      <c r="C489">
        <v>876</v>
      </c>
      <c r="D489">
        <v>175000</v>
      </c>
      <c r="E489">
        <v>126</v>
      </c>
      <c r="F489" s="12">
        <v>140.6170692242772</v>
      </c>
    </row>
    <row r="490" spans="1:6">
      <c r="A490">
        <v>22</v>
      </c>
      <c r="B490">
        <v>-89.576999999999998</v>
      </c>
      <c r="C490">
        <v>876</v>
      </c>
      <c r="D490">
        <v>175000</v>
      </c>
      <c r="E490">
        <v>120</v>
      </c>
      <c r="F490" s="12">
        <v>114.7659816588878</v>
      </c>
    </row>
    <row r="491" spans="1:6">
      <c r="A491">
        <v>23</v>
      </c>
      <c r="B491">
        <v>-89.457999999999998</v>
      </c>
      <c r="C491">
        <v>876</v>
      </c>
      <c r="D491">
        <v>175000</v>
      </c>
      <c r="E491">
        <v>103</v>
      </c>
      <c r="F491" s="12">
        <v>100.1195716090683</v>
      </c>
    </row>
    <row r="492" spans="1:6">
      <c r="A492">
        <v>24</v>
      </c>
      <c r="B492">
        <v>-89.341999999999999</v>
      </c>
      <c r="C492">
        <v>876</v>
      </c>
      <c r="D492">
        <v>175000</v>
      </c>
      <c r="E492">
        <v>111</v>
      </c>
      <c r="F492" s="12">
        <v>93.853514214364992</v>
      </c>
    </row>
    <row r="493" spans="1:6">
      <c r="A493">
        <v>25</v>
      </c>
      <c r="B493">
        <v>-89.234999999999999</v>
      </c>
      <c r="C493">
        <v>876</v>
      </c>
      <c r="D493">
        <v>175000</v>
      </c>
      <c r="E493">
        <v>97</v>
      </c>
      <c r="F493" s="12">
        <v>91.916687206034624</v>
      </c>
    </row>
    <row r="494" spans="1:6">
      <c r="A494">
        <v>26</v>
      </c>
      <c r="B494">
        <v>-89.13</v>
      </c>
      <c r="C494">
        <v>876</v>
      </c>
      <c r="D494">
        <v>175000</v>
      </c>
      <c r="E494">
        <v>96</v>
      </c>
      <c r="F494" s="12">
        <v>91.730150437338622</v>
      </c>
    </row>
    <row r="495" spans="1:6">
      <c r="A495">
        <v>27</v>
      </c>
      <c r="B495">
        <v>-89.016000000000005</v>
      </c>
      <c r="C495">
        <v>876</v>
      </c>
      <c r="D495">
        <v>175000</v>
      </c>
      <c r="E495">
        <v>104</v>
      </c>
      <c r="F495" s="12">
        <v>92.334032324991227</v>
      </c>
    </row>
    <row r="496" spans="1:6">
      <c r="A496">
        <v>28</v>
      </c>
      <c r="B496">
        <v>-88.896000000000001</v>
      </c>
      <c r="C496">
        <v>876</v>
      </c>
      <c r="D496">
        <v>175000</v>
      </c>
      <c r="E496">
        <v>96</v>
      </c>
      <c r="F496" s="12">
        <v>93.291638842082847</v>
      </c>
    </row>
    <row r="497" spans="1:6">
      <c r="A497">
        <v>29</v>
      </c>
      <c r="B497">
        <v>-88.790999999999997</v>
      </c>
      <c r="C497">
        <v>876</v>
      </c>
      <c r="D497">
        <v>175000</v>
      </c>
      <c r="E497">
        <v>84</v>
      </c>
      <c r="F497" s="12">
        <v>94.211809659123688</v>
      </c>
    </row>
    <row r="498" spans="1:6">
      <c r="A498">
        <v>30</v>
      </c>
      <c r="B498">
        <v>-88.671999999999997</v>
      </c>
      <c r="C498">
        <v>876</v>
      </c>
      <c r="D498">
        <v>175000</v>
      </c>
      <c r="E498">
        <v>90</v>
      </c>
      <c r="F498" s="12">
        <v>95.278843982144167</v>
      </c>
    </row>
    <row r="499" spans="1:6">
      <c r="A499">
        <v>31</v>
      </c>
      <c r="B499">
        <v>-88.56</v>
      </c>
      <c r="C499">
        <v>876</v>
      </c>
      <c r="D499">
        <v>175000</v>
      </c>
      <c r="E499">
        <v>81</v>
      </c>
      <c r="F499" s="12">
        <v>96.288730563617293</v>
      </c>
    </row>
    <row r="500" spans="1:6">
      <c r="A500">
        <v>32</v>
      </c>
      <c r="B500">
        <v>-88.451999999999998</v>
      </c>
      <c r="C500">
        <v>876</v>
      </c>
      <c r="D500">
        <v>175000</v>
      </c>
      <c r="E500">
        <v>93</v>
      </c>
      <c r="F500" s="12">
        <v>97.26358742451356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246</v>
      </c>
      <c r="B518" t="s">
        <v>225</v>
      </c>
      <c r="C518" t="s">
        <v>228</v>
      </c>
      <c r="D518" t="s">
        <v>245</v>
      </c>
      <c r="E518" t="s">
        <v>244</v>
      </c>
      <c r="F518" t="s">
        <v>278</v>
      </c>
    </row>
    <row r="519" spans="1:10">
      <c r="A519">
        <v>1</v>
      </c>
      <c r="B519">
        <v>-91.947999999999993</v>
      </c>
      <c r="C519">
        <v>876</v>
      </c>
      <c r="D519">
        <v>175000</v>
      </c>
      <c r="E519">
        <v>69</v>
      </c>
      <c r="F519" s="12">
        <v>67.766008799548018</v>
      </c>
      <c r="J519" t="s">
        <v>299</v>
      </c>
    </row>
    <row r="520" spans="1:10">
      <c r="A520">
        <v>2</v>
      </c>
      <c r="B520">
        <v>-91.838999999999999</v>
      </c>
      <c r="C520">
        <v>876</v>
      </c>
      <c r="D520">
        <v>175000</v>
      </c>
      <c r="E520">
        <v>65</v>
      </c>
      <c r="F520" s="12">
        <v>68.578287739670628</v>
      </c>
    </row>
    <row r="521" spans="1:10">
      <c r="A521">
        <v>3</v>
      </c>
      <c r="B521">
        <v>-91.724000000000004</v>
      </c>
      <c r="C521">
        <v>876</v>
      </c>
      <c r="D521">
        <v>175000</v>
      </c>
      <c r="E521">
        <v>64</v>
      </c>
      <c r="F521" s="12">
        <v>69.446937622628155</v>
      </c>
    </row>
    <row r="522" spans="1:10">
      <c r="A522">
        <v>4</v>
      </c>
      <c r="B522">
        <v>-91.611999999999995</v>
      </c>
      <c r="C522">
        <v>876</v>
      </c>
      <c r="D522">
        <v>175000</v>
      </c>
      <c r="E522">
        <v>76</v>
      </c>
      <c r="F522" s="12">
        <v>70.335151958543335</v>
      </c>
    </row>
    <row r="523" spans="1:10">
      <c r="A523">
        <v>5</v>
      </c>
      <c r="B523">
        <v>-91.5</v>
      </c>
      <c r="C523">
        <v>876</v>
      </c>
      <c r="D523">
        <v>175000</v>
      </c>
      <c r="E523">
        <v>68</v>
      </c>
      <c r="F523" s="12">
        <v>71.359725747327332</v>
      </c>
    </row>
    <row r="524" spans="1:10">
      <c r="A524">
        <v>6</v>
      </c>
      <c r="B524">
        <v>-91.394000000000005</v>
      </c>
      <c r="C524">
        <v>876</v>
      </c>
      <c r="D524">
        <v>175000</v>
      </c>
      <c r="E524">
        <v>82</v>
      </c>
      <c r="F524" s="12">
        <v>72.682520501030552</v>
      </c>
    </row>
    <row r="525" spans="1:10">
      <c r="A525">
        <v>7</v>
      </c>
      <c r="B525">
        <v>-91.281000000000006</v>
      </c>
      <c r="C525">
        <v>876</v>
      </c>
      <c r="D525">
        <v>175000</v>
      </c>
      <c r="E525">
        <v>62</v>
      </c>
      <c r="F525" s="12">
        <v>75.042262925902364</v>
      </c>
    </row>
    <row r="526" spans="1:10">
      <c r="A526">
        <v>8</v>
      </c>
      <c r="B526">
        <v>-91.165000000000006</v>
      </c>
      <c r="C526">
        <v>876</v>
      </c>
      <c r="D526">
        <v>175000</v>
      </c>
      <c r="E526">
        <v>88</v>
      </c>
      <c r="F526" s="12">
        <v>79.743142159442243</v>
      </c>
    </row>
    <row r="527" spans="1:10">
      <c r="A527">
        <v>9</v>
      </c>
      <c r="B527">
        <v>-91.049000000000007</v>
      </c>
      <c r="C527">
        <v>876</v>
      </c>
      <c r="D527">
        <v>175000</v>
      </c>
      <c r="E527">
        <v>92</v>
      </c>
      <c r="F527" s="12">
        <v>89.000015020999342</v>
      </c>
    </row>
    <row r="528" spans="1:10">
      <c r="A528">
        <v>10</v>
      </c>
      <c r="B528">
        <v>-90.933999999999997</v>
      </c>
      <c r="C528">
        <v>876</v>
      </c>
      <c r="D528">
        <v>175000</v>
      </c>
      <c r="E528">
        <v>117</v>
      </c>
      <c r="F528" s="12">
        <v>105.75283382960971</v>
      </c>
    </row>
    <row r="529" spans="1:6">
      <c r="A529">
        <v>11</v>
      </c>
      <c r="B529">
        <v>-90.823999999999998</v>
      </c>
      <c r="C529">
        <v>876</v>
      </c>
      <c r="D529">
        <v>175000</v>
      </c>
      <c r="E529">
        <v>143</v>
      </c>
      <c r="F529" s="12">
        <v>131.60451780407607</v>
      </c>
    </row>
    <row r="530" spans="1:6">
      <c r="A530">
        <v>12</v>
      </c>
      <c r="B530">
        <v>-90.709000000000003</v>
      </c>
      <c r="C530">
        <v>876</v>
      </c>
      <c r="D530">
        <v>175000</v>
      </c>
      <c r="E530">
        <v>151</v>
      </c>
      <c r="F530" s="12">
        <v>169.95723773229264</v>
      </c>
    </row>
    <row r="531" spans="1:6">
      <c r="A531">
        <v>13</v>
      </c>
      <c r="B531">
        <v>-90.594999999999999</v>
      </c>
      <c r="C531">
        <v>876</v>
      </c>
      <c r="D531">
        <v>175000</v>
      </c>
      <c r="E531">
        <v>230</v>
      </c>
      <c r="F531" s="12">
        <v>216.52163759203984</v>
      </c>
    </row>
    <row r="532" spans="1:6">
      <c r="A532">
        <v>14</v>
      </c>
      <c r="B532">
        <v>-90.486999999999995</v>
      </c>
      <c r="C532">
        <v>876</v>
      </c>
      <c r="D532">
        <v>175000</v>
      </c>
      <c r="E532">
        <v>236</v>
      </c>
      <c r="F532" s="12">
        <v>261.42469152494328</v>
      </c>
    </row>
    <row r="533" spans="1:6">
      <c r="A533">
        <v>15</v>
      </c>
      <c r="B533">
        <v>-90.372</v>
      </c>
      <c r="C533">
        <v>876</v>
      </c>
      <c r="D533">
        <v>175000</v>
      </c>
      <c r="E533">
        <v>301</v>
      </c>
      <c r="F533" s="12">
        <v>299.22120642505701</v>
      </c>
    </row>
    <row r="534" spans="1:6">
      <c r="A534">
        <v>16</v>
      </c>
      <c r="B534">
        <v>-90.256</v>
      </c>
      <c r="C534">
        <v>876</v>
      </c>
      <c r="D534">
        <v>175000</v>
      </c>
      <c r="E534">
        <v>339</v>
      </c>
      <c r="F534" s="12">
        <v>316.20873558189038</v>
      </c>
    </row>
    <row r="535" spans="1:6">
      <c r="A535">
        <v>17</v>
      </c>
      <c r="B535">
        <v>-90.14</v>
      </c>
      <c r="C535">
        <v>876</v>
      </c>
      <c r="D535">
        <v>175000</v>
      </c>
      <c r="E535">
        <v>311</v>
      </c>
      <c r="F535" s="12">
        <v>306.79882755660896</v>
      </c>
    </row>
    <row r="536" spans="1:6">
      <c r="A536">
        <v>18</v>
      </c>
      <c r="B536">
        <v>-90.025000000000006</v>
      </c>
      <c r="C536">
        <v>876</v>
      </c>
      <c r="D536">
        <v>175000</v>
      </c>
      <c r="E536">
        <v>271</v>
      </c>
      <c r="F536" s="12">
        <v>274.68239888460676</v>
      </c>
    </row>
    <row r="537" spans="1:6">
      <c r="A537">
        <v>19</v>
      </c>
      <c r="B537">
        <v>-89.918999999999997</v>
      </c>
      <c r="C537">
        <v>876</v>
      </c>
      <c r="D537">
        <v>175000</v>
      </c>
      <c r="E537">
        <v>253</v>
      </c>
      <c r="F537" s="12">
        <v>233.45581516273469</v>
      </c>
    </row>
    <row r="538" spans="1:6">
      <c r="A538">
        <v>20</v>
      </c>
      <c r="B538">
        <v>-89.805999999999997</v>
      </c>
      <c r="C538">
        <v>876</v>
      </c>
      <c r="D538">
        <v>175000</v>
      </c>
      <c r="E538">
        <v>163</v>
      </c>
      <c r="F538" s="12">
        <v>187.88484019632327</v>
      </c>
    </row>
    <row r="539" spans="1:6">
      <c r="A539">
        <v>21</v>
      </c>
      <c r="B539">
        <v>-89.691000000000003</v>
      </c>
      <c r="C539">
        <v>876</v>
      </c>
      <c r="D539">
        <v>175000</v>
      </c>
      <c r="E539">
        <v>154</v>
      </c>
      <c r="F539" s="12">
        <v>148.54421246389941</v>
      </c>
    </row>
    <row r="540" spans="1:6">
      <c r="A540">
        <v>22</v>
      </c>
      <c r="B540">
        <v>-89.576999999999998</v>
      </c>
      <c r="C540">
        <v>876</v>
      </c>
      <c r="D540">
        <v>175000</v>
      </c>
      <c r="E540">
        <v>112</v>
      </c>
      <c r="F540" s="12">
        <v>120.68283230909731</v>
      </c>
    </row>
    <row r="541" spans="1:6">
      <c r="A541">
        <v>23</v>
      </c>
      <c r="B541">
        <v>-89.457999999999998</v>
      </c>
      <c r="C541">
        <v>876</v>
      </c>
      <c r="D541">
        <v>175000</v>
      </c>
      <c r="E541">
        <v>106</v>
      </c>
      <c r="F541" s="12">
        <v>103.10080669910454</v>
      </c>
    </row>
    <row r="542" spans="1:6">
      <c r="A542">
        <v>24</v>
      </c>
      <c r="B542">
        <v>-89.341999999999999</v>
      </c>
      <c r="C542">
        <v>876</v>
      </c>
      <c r="D542">
        <v>175000</v>
      </c>
      <c r="E542">
        <v>123</v>
      </c>
      <c r="F542" s="12">
        <v>94.397267392537728</v>
      </c>
    </row>
    <row r="543" spans="1:6">
      <c r="A543">
        <v>25</v>
      </c>
      <c r="B543">
        <v>-89.234999999999999</v>
      </c>
      <c r="C543">
        <v>876</v>
      </c>
      <c r="D543">
        <v>175000</v>
      </c>
      <c r="E543">
        <v>99</v>
      </c>
      <c r="F543" s="12">
        <v>90.93838460913598</v>
      </c>
    </row>
    <row r="544" spans="1:6">
      <c r="A544">
        <v>26</v>
      </c>
      <c r="B544">
        <v>-89.13</v>
      </c>
      <c r="C544">
        <v>876</v>
      </c>
      <c r="D544">
        <v>175000</v>
      </c>
      <c r="E544">
        <v>86</v>
      </c>
      <c r="F544" s="12">
        <v>89.848760438806352</v>
      </c>
    </row>
    <row r="545" spans="1:6">
      <c r="A545">
        <v>27</v>
      </c>
      <c r="B545">
        <v>-89.016000000000005</v>
      </c>
      <c r="C545">
        <v>876</v>
      </c>
      <c r="D545">
        <v>175000</v>
      </c>
      <c r="E545">
        <v>94</v>
      </c>
      <c r="F545" s="12">
        <v>89.897510161763634</v>
      </c>
    </row>
    <row r="546" spans="1:6">
      <c r="A546">
        <v>28</v>
      </c>
      <c r="B546">
        <v>-88.896000000000001</v>
      </c>
      <c r="C546">
        <v>876</v>
      </c>
      <c r="D546">
        <v>175000</v>
      </c>
      <c r="E546">
        <v>81</v>
      </c>
      <c r="F546" s="12">
        <v>90.514188120108344</v>
      </c>
    </row>
    <row r="547" spans="1:6">
      <c r="A547">
        <v>29</v>
      </c>
      <c r="B547">
        <v>-88.790999999999997</v>
      </c>
      <c r="C547">
        <v>876</v>
      </c>
      <c r="D547">
        <v>175000</v>
      </c>
      <c r="E547">
        <v>80</v>
      </c>
      <c r="F547" s="12">
        <v>91.222268811242245</v>
      </c>
    </row>
    <row r="548" spans="1:6">
      <c r="A548">
        <v>30</v>
      </c>
      <c r="B548">
        <v>-88.671999999999997</v>
      </c>
      <c r="C548">
        <v>876</v>
      </c>
      <c r="D548">
        <v>175000</v>
      </c>
      <c r="E548">
        <v>91</v>
      </c>
      <c r="F548" s="12">
        <v>92.083235732320148</v>
      </c>
    </row>
    <row r="549" spans="1:6">
      <c r="A549">
        <v>31</v>
      </c>
      <c r="B549">
        <v>-88.56</v>
      </c>
      <c r="C549">
        <v>876</v>
      </c>
      <c r="D549">
        <v>175000</v>
      </c>
      <c r="E549">
        <v>89</v>
      </c>
      <c r="F549" s="12">
        <v>92.909648002493341</v>
      </c>
    </row>
    <row r="550" spans="1:6">
      <c r="A550">
        <v>32</v>
      </c>
      <c r="B550">
        <v>-88.451999999999998</v>
      </c>
      <c r="C550">
        <v>876</v>
      </c>
      <c r="D550">
        <v>175000</v>
      </c>
      <c r="E550">
        <v>102</v>
      </c>
      <c r="F550" s="12">
        <v>93.710133110187812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246</v>
      </c>
      <c r="B568" t="s">
        <v>225</v>
      </c>
      <c r="C568" t="s">
        <v>228</v>
      </c>
      <c r="D568" t="s">
        <v>245</v>
      </c>
      <c r="E568" t="s">
        <v>244</v>
      </c>
      <c r="F568" t="s">
        <v>278</v>
      </c>
    </row>
    <row r="569" spans="1:10">
      <c r="A569">
        <v>1</v>
      </c>
      <c r="B569">
        <v>-91.947999999999993</v>
      </c>
      <c r="C569">
        <v>875</v>
      </c>
      <c r="D569">
        <v>175000</v>
      </c>
      <c r="E569">
        <v>58</v>
      </c>
      <c r="F569" s="12">
        <v>65.247763380068307</v>
      </c>
      <c r="J569" t="s">
        <v>300</v>
      </c>
    </row>
    <row r="570" spans="1:10">
      <c r="A570">
        <v>2</v>
      </c>
      <c r="B570">
        <v>-91.838999999999999</v>
      </c>
      <c r="C570">
        <v>875</v>
      </c>
      <c r="D570">
        <v>175000</v>
      </c>
      <c r="E570">
        <v>65</v>
      </c>
      <c r="F570" s="12">
        <v>66.190362267101889</v>
      </c>
    </row>
    <row r="571" spans="1:10">
      <c r="A571">
        <v>3</v>
      </c>
      <c r="B571">
        <v>-91.724000000000004</v>
      </c>
      <c r="C571">
        <v>875</v>
      </c>
      <c r="D571">
        <v>175000</v>
      </c>
      <c r="E571">
        <v>77</v>
      </c>
      <c r="F571" s="12">
        <v>67.193810580260404</v>
      </c>
    </row>
    <row r="572" spans="1:10">
      <c r="A572">
        <v>4</v>
      </c>
      <c r="B572">
        <v>-91.611999999999995</v>
      </c>
      <c r="C572">
        <v>875</v>
      </c>
      <c r="D572">
        <v>175000</v>
      </c>
      <c r="E572">
        <v>61</v>
      </c>
      <c r="F572" s="12">
        <v>68.20476560290804</v>
      </c>
    </row>
    <row r="573" spans="1:10">
      <c r="A573">
        <v>5</v>
      </c>
      <c r="B573">
        <v>-91.5</v>
      </c>
      <c r="C573">
        <v>875</v>
      </c>
      <c r="D573">
        <v>175000</v>
      </c>
      <c r="E573">
        <v>80</v>
      </c>
      <c r="F573" s="12">
        <v>69.328350625685999</v>
      </c>
    </row>
    <row r="574" spans="1:10">
      <c r="A574">
        <v>6</v>
      </c>
      <c r="B574">
        <v>-91.394000000000005</v>
      </c>
      <c r="C574">
        <v>875</v>
      </c>
      <c r="D574">
        <v>175000</v>
      </c>
      <c r="E574">
        <v>71</v>
      </c>
      <c r="F574" s="12">
        <v>70.692818247504519</v>
      </c>
    </row>
    <row r="575" spans="1:10">
      <c r="A575">
        <v>7</v>
      </c>
      <c r="B575">
        <v>-91.281000000000006</v>
      </c>
      <c r="C575">
        <v>875</v>
      </c>
      <c r="D575">
        <v>175000</v>
      </c>
      <c r="E575">
        <v>62</v>
      </c>
      <c r="F575" s="12">
        <v>72.982036006897516</v>
      </c>
    </row>
    <row r="576" spans="1:10">
      <c r="A576">
        <v>8</v>
      </c>
      <c r="B576">
        <v>-91.165000000000006</v>
      </c>
      <c r="C576">
        <v>875</v>
      </c>
      <c r="D576">
        <v>175000</v>
      </c>
      <c r="E576">
        <v>80</v>
      </c>
      <c r="F576" s="12">
        <v>77.39398537290856</v>
      </c>
    </row>
    <row r="577" spans="1:6">
      <c r="A577">
        <v>9</v>
      </c>
      <c r="B577">
        <v>-91.049000000000007</v>
      </c>
      <c r="C577">
        <v>875</v>
      </c>
      <c r="D577">
        <v>175000</v>
      </c>
      <c r="E577">
        <v>83</v>
      </c>
      <c r="F577" s="12">
        <v>86.046587285846158</v>
      </c>
    </row>
    <row r="578" spans="1:6">
      <c r="A578">
        <v>10</v>
      </c>
      <c r="B578">
        <v>-90.933999999999997</v>
      </c>
      <c r="C578">
        <v>875</v>
      </c>
      <c r="D578">
        <v>175000</v>
      </c>
      <c r="E578">
        <v>130</v>
      </c>
      <c r="F578" s="12">
        <v>101.86962077614128</v>
      </c>
    </row>
    <row r="579" spans="1:6">
      <c r="A579">
        <v>11</v>
      </c>
      <c r="B579">
        <v>-90.823999999999998</v>
      </c>
      <c r="C579">
        <v>875</v>
      </c>
      <c r="D579">
        <v>175000</v>
      </c>
      <c r="E579">
        <v>143</v>
      </c>
      <c r="F579" s="12">
        <v>126.65737387998554</v>
      </c>
    </row>
    <row r="580" spans="1:6">
      <c r="A580">
        <v>12</v>
      </c>
      <c r="B580">
        <v>-90.709000000000003</v>
      </c>
      <c r="C580">
        <v>875</v>
      </c>
      <c r="D580">
        <v>175000</v>
      </c>
      <c r="E580">
        <v>139</v>
      </c>
      <c r="F580" s="12">
        <v>164.03909267496348</v>
      </c>
    </row>
    <row r="581" spans="1:6">
      <c r="A581">
        <v>13</v>
      </c>
      <c r="B581">
        <v>-90.594999999999999</v>
      </c>
      <c r="C581">
        <v>875</v>
      </c>
      <c r="D581">
        <v>175000</v>
      </c>
      <c r="E581">
        <v>219</v>
      </c>
      <c r="F581" s="12">
        <v>210.18706602452468</v>
      </c>
    </row>
    <row r="582" spans="1:6">
      <c r="A582">
        <v>14</v>
      </c>
      <c r="B582">
        <v>-90.486999999999995</v>
      </c>
      <c r="C582">
        <v>875</v>
      </c>
      <c r="D582">
        <v>175000</v>
      </c>
      <c r="E582">
        <v>233</v>
      </c>
      <c r="F582" s="12">
        <v>255.4368734745988</v>
      </c>
    </row>
    <row r="583" spans="1:6">
      <c r="A583">
        <v>15</v>
      </c>
      <c r="B583">
        <v>-90.372</v>
      </c>
      <c r="C583">
        <v>875</v>
      </c>
      <c r="D583">
        <v>175000</v>
      </c>
      <c r="E583">
        <v>288</v>
      </c>
      <c r="F583" s="12">
        <v>294.32449150222726</v>
      </c>
    </row>
    <row r="584" spans="1:6">
      <c r="A584">
        <v>16</v>
      </c>
      <c r="B584">
        <v>-90.256</v>
      </c>
      <c r="C584">
        <v>875</v>
      </c>
      <c r="D584">
        <v>175000</v>
      </c>
      <c r="E584">
        <v>351</v>
      </c>
      <c r="F584" s="12">
        <v>312.75481696135682</v>
      </c>
    </row>
    <row r="585" spans="1:6">
      <c r="A585">
        <v>17</v>
      </c>
      <c r="B585">
        <v>-90.14</v>
      </c>
      <c r="C585">
        <v>875</v>
      </c>
      <c r="D585">
        <v>175000</v>
      </c>
      <c r="E585">
        <v>320</v>
      </c>
      <c r="F585" s="12">
        <v>304.61258051944537</v>
      </c>
    </row>
    <row r="586" spans="1:6">
      <c r="A586">
        <v>18</v>
      </c>
      <c r="B586">
        <v>-90.025000000000006</v>
      </c>
      <c r="C586">
        <v>875</v>
      </c>
      <c r="D586">
        <v>175000</v>
      </c>
      <c r="E586">
        <v>265</v>
      </c>
      <c r="F586" s="12">
        <v>273.28138849188804</v>
      </c>
    </row>
    <row r="587" spans="1:6">
      <c r="A587">
        <v>19</v>
      </c>
      <c r="B587">
        <v>-89.918999999999997</v>
      </c>
      <c r="C587">
        <v>875</v>
      </c>
      <c r="D587">
        <v>175000</v>
      </c>
      <c r="E587">
        <v>224</v>
      </c>
      <c r="F587" s="12">
        <v>232.39085744753837</v>
      </c>
    </row>
    <row r="588" spans="1:6">
      <c r="A588">
        <v>20</v>
      </c>
      <c r="B588">
        <v>-89.805999999999997</v>
      </c>
      <c r="C588">
        <v>875</v>
      </c>
      <c r="D588">
        <v>175000</v>
      </c>
      <c r="E588">
        <v>181</v>
      </c>
      <c r="F588" s="12">
        <v>186.98478159613489</v>
      </c>
    </row>
    <row r="589" spans="1:6">
      <c r="A589">
        <v>21</v>
      </c>
      <c r="B589">
        <v>-89.691000000000003</v>
      </c>
      <c r="C589">
        <v>875</v>
      </c>
      <c r="D589">
        <v>175000</v>
      </c>
      <c r="E589">
        <v>142</v>
      </c>
      <c r="F589" s="12">
        <v>147.82746505216537</v>
      </c>
    </row>
    <row r="590" spans="1:6">
      <c r="A590">
        <v>22</v>
      </c>
      <c r="B590">
        <v>-89.576999999999998</v>
      </c>
      <c r="C590">
        <v>875</v>
      </c>
      <c r="D590">
        <v>175000</v>
      </c>
      <c r="E590">
        <v>120</v>
      </c>
      <c r="F590" s="12">
        <v>120.25309728279373</v>
      </c>
    </row>
    <row r="591" spans="1:6">
      <c r="A591">
        <v>23</v>
      </c>
      <c r="B591">
        <v>-89.457999999999998</v>
      </c>
      <c r="C591">
        <v>875</v>
      </c>
      <c r="D591">
        <v>175000</v>
      </c>
      <c r="E591">
        <v>117</v>
      </c>
      <c r="F591" s="12">
        <v>103.04389812594907</v>
      </c>
    </row>
    <row r="592" spans="1:6">
      <c r="A592">
        <v>24</v>
      </c>
      <c r="B592">
        <v>-89.341999999999999</v>
      </c>
      <c r="C592">
        <v>875</v>
      </c>
      <c r="D592">
        <v>175000</v>
      </c>
      <c r="E592">
        <v>98</v>
      </c>
      <c r="F592" s="12">
        <v>94.695477695888556</v>
      </c>
    </row>
    <row r="593" spans="1:6">
      <c r="A593">
        <v>25</v>
      </c>
      <c r="B593">
        <v>-89.234999999999999</v>
      </c>
      <c r="C593">
        <v>875</v>
      </c>
      <c r="D593">
        <v>175000</v>
      </c>
      <c r="E593">
        <v>97</v>
      </c>
      <c r="F593" s="12">
        <v>91.512548625674782</v>
      </c>
    </row>
    <row r="594" spans="1:6">
      <c r="A594">
        <v>26</v>
      </c>
      <c r="B594">
        <v>-89.13</v>
      </c>
      <c r="C594">
        <v>875</v>
      </c>
      <c r="D594">
        <v>175000</v>
      </c>
      <c r="E594">
        <v>107</v>
      </c>
      <c r="F594" s="12">
        <v>90.639102279592151</v>
      </c>
    </row>
    <row r="595" spans="1:6">
      <c r="A595">
        <v>27</v>
      </c>
      <c r="B595">
        <v>-89.016000000000005</v>
      </c>
      <c r="C595">
        <v>875</v>
      </c>
      <c r="D595">
        <v>175000</v>
      </c>
      <c r="E595">
        <v>92</v>
      </c>
      <c r="F595" s="12">
        <v>90.875803290664976</v>
      </c>
    </row>
    <row r="596" spans="1:6">
      <c r="A596">
        <v>28</v>
      </c>
      <c r="B596">
        <v>-88.896000000000001</v>
      </c>
      <c r="C596">
        <v>875</v>
      </c>
      <c r="D596">
        <v>175000</v>
      </c>
      <c r="E596">
        <v>78</v>
      </c>
      <c r="F596" s="12">
        <v>91.659469710202941</v>
      </c>
    </row>
    <row r="597" spans="1:6">
      <c r="A597">
        <v>29</v>
      </c>
      <c r="B597">
        <v>-88.790999999999997</v>
      </c>
      <c r="C597">
        <v>875</v>
      </c>
      <c r="D597">
        <v>175000</v>
      </c>
      <c r="E597">
        <v>96</v>
      </c>
      <c r="F597" s="12">
        <v>92.501261873181434</v>
      </c>
    </row>
    <row r="598" spans="1:6">
      <c r="A598">
        <v>30</v>
      </c>
      <c r="B598">
        <v>-88.671999999999997</v>
      </c>
      <c r="C598">
        <v>875</v>
      </c>
      <c r="D598">
        <v>175000</v>
      </c>
      <c r="E598">
        <v>79</v>
      </c>
      <c r="F598" s="12">
        <v>93.50822897121644</v>
      </c>
    </row>
    <row r="599" spans="1:6">
      <c r="A599">
        <v>31</v>
      </c>
      <c r="B599">
        <v>-88.56</v>
      </c>
      <c r="C599">
        <v>875</v>
      </c>
      <c r="D599">
        <v>175000</v>
      </c>
      <c r="E599">
        <v>106</v>
      </c>
      <c r="F599" s="12">
        <v>94.470179104441272</v>
      </c>
    </row>
    <row r="600" spans="1:6">
      <c r="A600">
        <v>32</v>
      </c>
      <c r="B600">
        <v>-88.451999999999998</v>
      </c>
      <c r="C600">
        <v>875</v>
      </c>
      <c r="D600">
        <v>175000</v>
      </c>
      <c r="E600">
        <v>89</v>
      </c>
      <c r="F600" s="12">
        <v>95.400856421183335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246</v>
      </c>
      <c r="B618" t="s">
        <v>225</v>
      </c>
      <c r="C618" t="s">
        <v>228</v>
      </c>
      <c r="D618" t="s">
        <v>245</v>
      </c>
      <c r="E618" t="s">
        <v>244</v>
      </c>
      <c r="F618" t="s">
        <v>278</v>
      </c>
    </row>
    <row r="619" spans="1:10">
      <c r="A619">
        <v>1</v>
      </c>
      <c r="B619">
        <v>-91.947999999999993</v>
      </c>
      <c r="C619">
        <v>880</v>
      </c>
      <c r="D619">
        <v>175000</v>
      </c>
      <c r="E619">
        <v>69</v>
      </c>
      <c r="F619" s="12">
        <v>70.057311596095516</v>
      </c>
      <c r="J619" t="s">
        <v>301</v>
      </c>
    </row>
    <row r="620" spans="1:10">
      <c r="A620">
        <v>2</v>
      </c>
      <c r="B620">
        <v>-91.838999999999999</v>
      </c>
      <c r="C620">
        <v>880</v>
      </c>
      <c r="D620">
        <v>175000</v>
      </c>
      <c r="E620">
        <v>78</v>
      </c>
      <c r="F620" s="12">
        <v>70.828799084290239</v>
      </c>
    </row>
    <row r="621" spans="1:10">
      <c r="A621">
        <v>3</v>
      </c>
      <c r="B621">
        <v>-91.724000000000004</v>
      </c>
      <c r="C621">
        <v>880</v>
      </c>
      <c r="D621">
        <v>175000</v>
      </c>
      <c r="E621">
        <v>64</v>
      </c>
      <c r="F621" s="12">
        <v>71.671083643780307</v>
      </c>
    </row>
    <row r="622" spans="1:10">
      <c r="A622">
        <v>4</v>
      </c>
      <c r="B622">
        <v>-91.611999999999995</v>
      </c>
      <c r="C622">
        <v>880</v>
      </c>
      <c r="D622">
        <v>175000</v>
      </c>
      <c r="E622">
        <v>73</v>
      </c>
      <c r="F622" s="12">
        <v>72.585747193745675</v>
      </c>
    </row>
    <row r="623" spans="1:10">
      <c r="A623">
        <v>5</v>
      </c>
      <c r="B623">
        <v>-91.5</v>
      </c>
      <c r="C623">
        <v>880</v>
      </c>
      <c r="D623">
        <v>175000</v>
      </c>
      <c r="E623">
        <v>59</v>
      </c>
      <c r="F623" s="12">
        <v>73.781924300386066</v>
      </c>
    </row>
    <row r="624" spans="1:10">
      <c r="A624">
        <v>6</v>
      </c>
      <c r="B624">
        <v>-91.394000000000005</v>
      </c>
      <c r="C624">
        <v>880</v>
      </c>
      <c r="D624">
        <v>175000</v>
      </c>
      <c r="E624">
        <v>79</v>
      </c>
      <c r="F624" s="12">
        <v>75.592225607047752</v>
      </c>
    </row>
    <row r="625" spans="1:6">
      <c r="A625">
        <v>7</v>
      </c>
      <c r="B625">
        <v>-91.281000000000006</v>
      </c>
      <c r="C625">
        <v>880</v>
      </c>
      <c r="D625">
        <v>175000</v>
      </c>
      <c r="E625">
        <v>86</v>
      </c>
      <c r="F625" s="12">
        <v>79.224299705829154</v>
      </c>
    </row>
    <row r="626" spans="1:6">
      <c r="A626">
        <v>8</v>
      </c>
      <c r="B626">
        <v>-91.165000000000006</v>
      </c>
      <c r="C626">
        <v>880</v>
      </c>
      <c r="D626">
        <v>175000</v>
      </c>
      <c r="E626">
        <v>85</v>
      </c>
      <c r="F626" s="12">
        <v>86.775368949015501</v>
      </c>
    </row>
    <row r="627" spans="1:6">
      <c r="A627">
        <v>9</v>
      </c>
      <c r="B627">
        <v>-91.049000000000007</v>
      </c>
      <c r="C627">
        <v>880</v>
      </c>
      <c r="D627">
        <v>175000</v>
      </c>
      <c r="E627">
        <v>121</v>
      </c>
      <c r="F627" s="12">
        <v>101.49602045515057</v>
      </c>
    </row>
    <row r="628" spans="1:6">
      <c r="A628">
        <v>10</v>
      </c>
      <c r="B628">
        <v>-90.933999999999997</v>
      </c>
      <c r="C628">
        <v>880</v>
      </c>
      <c r="D628">
        <v>175000</v>
      </c>
      <c r="E628">
        <v>148</v>
      </c>
      <c r="F628" s="12">
        <v>127.29578003550462</v>
      </c>
    </row>
    <row r="629" spans="1:6">
      <c r="A629">
        <v>11</v>
      </c>
      <c r="B629">
        <v>-90.823999999999998</v>
      </c>
      <c r="C629">
        <v>880</v>
      </c>
      <c r="D629">
        <v>175000</v>
      </c>
      <c r="E629">
        <v>166</v>
      </c>
      <c r="F629" s="12">
        <v>165.63987183281441</v>
      </c>
    </row>
    <row r="630" spans="1:6">
      <c r="A630">
        <v>12</v>
      </c>
      <c r="B630">
        <v>-90.709000000000003</v>
      </c>
      <c r="C630">
        <v>880</v>
      </c>
      <c r="D630">
        <v>175000</v>
      </c>
      <c r="E630">
        <v>194</v>
      </c>
      <c r="F630" s="12">
        <v>220.37906987143552</v>
      </c>
    </row>
    <row r="631" spans="1:6">
      <c r="A631">
        <v>13</v>
      </c>
      <c r="B631">
        <v>-90.594999999999999</v>
      </c>
      <c r="C631">
        <v>880</v>
      </c>
      <c r="D631">
        <v>175000</v>
      </c>
      <c r="E631">
        <v>289</v>
      </c>
      <c r="F631" s="12">
        <v>284.34284498500983</v>
      </c>
    </row>
    <row r="632" spans="1:6">
      <c r="A632">
        <v>14</v>
      </c>
      <c r="B632">
        <v>-90.486999999999995</v>
      </c>
      <c r="C632">
        <v>880</v>
      </c>
      <c r="D632">
        <v>175000</v>
      </c>
      <c r="E632">
        <v>322</v>
      </c>
      <c r="F632" s="12">
        <v>343.71606467221295</v>
      </c>
    </row>
    <row r="633" spans="1:6">
      <c r="A633">
        <v>15</v>
      </c>
      <c r="B633">
        <v>-90.372</v>
      </c>
      <c r="C633">
        <v>880</v>
      </c>
      <c r="D633">
        <v>175000</v>
      </c>
      <c r="E633">
        <v>400</v>
      </c>
      <c r="F633" s="12">
        <v>391.32919370473695</v>
      </c>
    </row>
    <row r="634" spans="1:6">
      <c r="A634">
        <v>16</v>
      </c>
      <c r="B634">
        <v>-90.256</v>
      </c>
      <c r="C634">
        <v>880</v>
      </c>
      <c r="D634">
        <v>175000</v>
      </c>
      <c r="E634">
        <v>428</v>
      </c>
      <c r="F634" s="12">
        <v>409.95647041098414</v>
      </c>
    </row>
    <row r="635" spans="1:6">
      <c r="A635">
        <v>17</v>
      </c>
      <c r="B635">
        <v>-90.14</v>
      </c>
      <c r="C635">
        <v>880</v>
      </c>
      <c r="D635">
        <v>175000</v>
      </c>
      <c r="E635">
        <v>410</v>
      </c>
      <c r="F635" s="12">
        <v>393.59347819110121</v>
      </c>
    </row>
    <row r="636" spans="1:6">
      <c r="A636">
        <v>18</v>
      </c>
      <c r="B636">
        <v>-90.025000000000006</v>
      </c>
      <c r="C636">
        <v>880</v>
      </c>
      <c r="D636">
        <v>175000</v>
      </c>
      <c r="E636">
        <v>340</v>
      </c>
      <c r="F636" s="12">
        <v>348.03342333236225</v>
      </c>
    </row>
    <row r="637" spans="1:6">
      <c r="A637">
        <v>19</v>
      </c>
      <c r="B637">
        <v>-89.918999999999997</v>
      </c>
      <c r="C637">
        <v>880</v>
      </c>
      <c r="D637">
        <v>175000</v>
      </c>
      <c r="E637">
        <v>297</v>
      </c>
      <c r="F637" s="12">
        <v>291.445336318937</v>
      </c>
    </row>
    <row r="638" spans="1:6">
      <c r="A638">
        <v>20</v>
      </c>
      <c r="B638">
        <v>-89.805999999999997</v>
      </c>
      <c r="C638">
        <v>880</v>
      </c>
      <c r="D638">
        <v>175000</v>
      </c>
      <c r="E638">
        <v>237</v>
      </c>
      <c r="F638" s="12">
        <v>229.42261760080117</v>
      </c>
    </row>
    <row r="639" spans="1:6">
      <c r="A639">
        <v>21</v>
      </c>
      <c r="B639">
        <v>-89.691000000000003</v>
      </c>
      <c r="C639">
        <v>880</v>
      </c>
      <c r="D639">
        <v>175000</v>
      </c>
      <c r="E639">
        <v>147</v>
      </c>
      <c r="F639" s="12">
        <v>175.68877323273043</v>
      </c>
    </row>
    <row r="640" spans="1:6">
      <c r="A640">
        <v>22</v>
      </c>
      <c r="B640">
        <v>-89.576999999999998</v>
      </c>
      <c r="C640">
        <v>880</v>
      </c>
      <c r="D640">
        <v>175000</v>
      </c>
      <c r="E640">
        <v>145</v>
      </c>
      <c r="F640" s="12">
        <v>137.11638365317438</v>
      </c>
    </row>
    <row r="641" spans="1:6">
      <c r="A641">
        <v>23</v>
      </c>
      <c r="B641">
        <v>-89.457999999999998</v>
      </c>
      <c r="C641">
        <v>880</v>
      </c>
      <c r="D641">
        <v>175000</v>
      </c>
      <c r="E641">
        <v>111</v>
      </c>
      <c r="F641" s="12">
        <v>112.16878240632163</v>
      </c>
    </row>
    <row r="642" spans="1:6">
      <c r="A642">
        <v>24</v>
      </c>
      <c r="B642">
        <v>-89.341999999999999</v>
      </c>
      <c r="C642">
        <v>880</v>
      </c>
      <c r="D642">
        <v>175000</v>
      </c>
      <c r="E642">
        <v>119</v>
      </c>
      <c r="F642" s="12">
        <v>99.292635781098767</v>
      </c>
    </row>
    <row r="643" spans="1:6">
      <c r="A643">
        <v>25</v>
      </c>
      <c r="B643">
        <v>-89.234999999999999</v>
      </c>
      <c r="C643">
        <v>880</v>
      </c>
      <c r="D643">
        <v>175000</v>
      </c>
      <c r="E643">
        <v>105</v>
      </c>
      <c r="F643" s="12">
        <v>93.77195041164245</v>
      </c>
    </row>
    <row r="644" spans="1:6">
      <c r="A644">
        <v>26</v>
      </c>
      <c r="B644">
        <v>-89.13</v>
      </c>
      <c r="C644">
        <v>880</v>
      </c>
      <c r="D644">
        <v>175000</v>
      </c>
      <c r="E644">
        <v>88</v>
      </c>
      <c r="F644" s="12">
        <v>91.658619415857203</v>
      </c>
    </row>
    <row r="645" spans="1:6">
      <c r="A645">
        <v>27</v>
      </c>
      <c r="B645">
        <v>-89.016000000000005</v>
      </c>
      <c r="C645">
        <v>880</v>
      </c>
      <c r="D645">
        <v>175000</v>
      </c>
      <c r="E645">
        <v>84</v>
      </c>
      <c r="F645" s="12">
        <v>91.19290290341101</v>
      </c>
    </row>
    <row r="646" spans="1:6">
      <c r="A646">
        <v>28</v>
      </c>
      <c r="B646">
        <v>-88.896000000000001</v>
      </c>
      <c r="C646">
        <v>880</v>
      </c>
      <c r="D646">
        <v>175000</v>
      </c>
      <c r="E646">
        <v>88</v>
      </c>
      <c r="F646" s="12">
        <v>91.577309010661068</v>
      </c>
    </row>
    <row r="647" spans="1:6">
      <c r="A647">
        <v>29</v>
      </c>
      <c r="B647">
        <v>-88.790999999999997</v>
      </c>
      <c r="C647">
        <v>880</v>
      </c>
      <c r="D647">
        <v>175000</v>
      </c>
      <c r="E647">
        <v>93</v>
      </c>
      <c r="F647" s="12">
        <v>92.18709319808795</v>
      </c>
    </row>
    <row r="648" spans="1:6">
      <c r="A648">
        <v>30</v>
      </c>
      <c r="B648">
        <v>-88.671999999999997</v>
      </c>
      <c r="C648">
        <v>880</v>
      </c>
      <c r="D648">
        <v>175000</v>
      </c>
      <c r="E648">
        <v>121</v>
      </c>
      <c r="F648" s="12">
        <v>92.978349571175713</v>
      </c>
    </row>
    <row r="649" spans="1:6">
      <c r="A649">
        <v>31</v>
      </c>
      <c r="B649">
        <v>-88.56</v>
      </c>
      <c r="C649">
        <v>880</v>
      </c>
      <c r="D649">
        <v>175000</v>
      </c>
      <c r="E649">
        <v>94</v>
      </c>
      <c r="F649" s="12">
        <v>93.752238646371168</v>
      </c>
    </row>
    <row r="650" spans="1:6">
      <c r="A650">
        <v>32</v>
      </c>
      <c r="B650">
        <v>-88.451999999999998</v>
      </c>
      <c r="C650">
        <v>880</v>
      </c>
      <c r="D650">
        <v>175000</v>
      </c>
      <c r="E650">
        <v>75</v>
      </c>
      <c r="F650" s="12">
        <v>94.505431893274192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246</v>
      </c>
      <c r="B668" t="s">
        <v>225</v>
      </c>
      <c r="C668" t="s">
        <v>228</v>
      </c>
      <c r="D668" t="s">
        <v>245</v>
      </c>
      <c r="E668" t="s">
        <v>244</v>
      </c>
      <c r="F668" t="s">
        <v>278</v>
      </c>
    </row>
    <row r="669" spans="1:10">
      <c r="A669">
        <v>1</v>
      </c>
      <c r="B669">
        <v>-91.947999999999993</v>
      </c>
      <c r="C669">
        <v>879</v>
      </c>
      <c r="D669">
        <v>175000</v>
      </c>
      <c r="E669">
        <v>62</v>
      </c>
      <c r="F669" s="12">
        <v>70.314939411610212</v>
      </c>
      <c r="J669" t="s">
        <v>302</v>
      </c>
    </row>
    <row r="670" spans="1:10">
      <c r="A670">
        <v>2</v>
      </c>
      <c r="B670">
        <v>-91.838999999999999</v>
      </c>
      <c r="C670">
        <v>879</v>
      </c>
      <c r="D670">
        <v>175000</v>
      </c>
      <c r="E670">
        <v>61</v>
      </c>
      <c r="F670" s="12">
        <v>71.027335023800546</v>
      </c>
    </row>
    <row r="671" spans="1:10">
      <c r="A671">
        <v>3</v>
      </c>
      <c r="B671">
        <v>-91.724000000000004</v>
      </c>
      <c r="C671">
        <v>879</v>
      </c>
      <c r="D671">
        <v>175000</v>
      </c>
      <c r="E671">
        <v>62</v>
      </c>
      <c r="F671" s="12">
        <v>71.797476609066294</v>
      </c>
    </row>
    <row r="672" spans="1:10">
      <c r="A672">
        <v>4</v>
      </c>
      <c r="B672">
        <v>-91.611999999999995</v>
      </c>
      <c r="C672">
        <v>879</v>
      </c>
      <c r="D672">
        <v>175000</v>
      </c>
      <c r="E672">
        <v>70</v>
      </c>
      <c r="F672" s="12">
        <v>72.612245367325613</v>
      </c>
    </row>
    <row r="673" spans="1:6">
      <c r="A673">
        <v>5</v>
      </c>
      <c r="B673">
        <v>-91.5</v>
      </c>
      <c r="C673">
        <v>879</v>
      </c>
      <c r="D673">
        <v>175000</v>
      </c>
      <c r="E673">
        <v>77</v>
      </c>
      <c r="F673" s="12">
        <v>73.629129369221559</v>
      </c>
    </row>
    <row r="674" spans="1:6">
      <c r="A674">
        <v>6</v>
      </c>
      <c r="B674">
        <v>-91.394000000000005</v>
      </c>
      <c r="C674">
        <v>879</v>
      </c>
      <c r="D674">
        <v>175000</v>
      </c>
      <c r="E674">
        <v>82</v>
      </c>
      <c r="F674" s="12">
        <v>75.09965594098459</v>
      </c>
    </row>
    <row r="675" spans="1:6">
      <c r="A675">
        <v>7</v>
      </c>
      <c r="B675">
        <v>-91.281000000000006</v>
      </c>
      <c r="C675">
        <v>879</v>
      </c>
      <c r="D675">
        <v>175000</v>
      </c>
      <c r="E675">
        <v>90</v>
      </c>
      <c r="F675" s="12">
        <v>77.997086901030741</v>
      </c>
    </row>
    <row r="676" spans="1:6">
      <c r="A676">
        <v>8</v>
      </c>
      <c r="B676">
        <v>-91.165000000000006</v>
      </c>
      <c r="C676">
        <v>879</v>
      </c>
      <c r="D676">
        <v>175000</v>
      </c>
      <c r="E676">
        <v>101</v>
      </c>
      <c r="F676" s="12">
        <v>84.08421888103075</v>
      </c>
    </row>
    <row r="677" spans="1:6">
      <c r="A677">
        <v>9</v>
      </c>
      <c r="B677">
        <v>-91.049000000000007</v>
      </c>
      <c r="C677">
        <v>879</v>
      </c>
      <c r="D677">
        <v>175000</v>
      </c>
      <c r="E677">
        <v>115</v>
      </c>
      <c r="F677" s="12">
        <v>96.259137406521006</v>
      </c>
    </row>
    <row r="678" spans="1:6">
      <c r="A678">
        <v>10</v>
      </c>
      <c r="B678">
        <v>-90.933999999999997</v>
      </c>
      <c r="C678">
        <v>879</v>
      </c>
      <c r="D678">
        <v>175000</v>
      </c>
      <c r="E678">
        <v>149</v>
      </c>
      <c r="F678" s="12">
        <v>118.26023630626558</v>
      </c>
    </row>
    <row r="679" spans="1:6">
      <c r="A679">
        <v>11</v>
      </c>
      <c r="B679">
        <v>-90.823999999999998</v>
      </c>
      <c r="C679">
        <v>879</v>
      </c>
      <c r="D679">
        <v>175000</v>
      </c>
      <c r="E679">
        <v>144</v>
      </c>
      <c r="F679" s="12">
        <v>151.98489688036318</v>
      </c>
    </row>
    <row r="680" spans="1:6">
      <c r="A680">
        <v>12</v>
      </c>
      <c r="B680">
        <v>-90.709000000000003</v>
      </c>
      <c r="C680">
        <v>879</v>
      </c>
      <c r="D680">
        <v>175000</v>
      </c>
      <c r="E680">
        <v>179</v>
      </c>
      <c r="F680" s="12">
        <v>201.66430860403159</v>
      </c>
    </row>
    <row r="681" spans="1:6">
      <c r="A681">
        <v>13</v>
      </c>
      <c r="B681">
        <v>-90.594999999999999</v>
      </c>
      <c r="C681">
        <v>879</v>
      </c>
      <c r="D681">
        <v>175000</v>
      </c>
      <c r="E681">
        <v>245</v>
      </c>
      <c r="F681" s="12">
        <v>261.66133972747343</v>
      </c>
    </row>
    <row r="682" spans="1:6">
      <c r="A682">
        <v>14</v>
      </c>
      <c r="B682">
        <v>-90.486999999999995</v>
      </c>
      <c r="C682">
        <v>879</v>
      </c>
      <c r="D682">
        <v>175000</v>
      </c>
      <c r="E682">
        <v>311</v>
      </c>
      <c r="F682" s="12">
        <v>319.4060415867113</v>
      </c>
    </row>
    <row r="683" spans="1:6">
      <c r="A683">
        <v>15</v>
      </c>
      <c r="B683">
        <v>-90.372</v>
      </c>
      <c r="C683">
        <v>879</v>
      </c>
      <c r="D683">
        <v>175000</v>
      </c>
      <c r="E683">
        <v>402</v>
      </c>
      <c r="F683" s="12">
        <v>368.18565222805336</v>
      </c>
    </row>
    <row r="684" spans="1:6">
      <c r="A684">
        <v>16</v>
      </c>
      <c r="B684">
        <v>-90.256</v>
      </c>
      <c r="C684">
        <v>879</v>
      </c>
      <c r="D684">
        <v>175000</v>
      </c>
      <c r="E684">
        <v>389</v>
      </c>
      <c r="F684" s="12">
        <v>390.6260227983517</v>
      </c>
    </row>
    <row r="685" spans="1:6">
      <c r="A685">
        <v>17</v>
      </c>
      <c r="B685">
        <v>-90.14</v>
      </c>
      <c r="C685">
        <v>879</v>
      </c>
      <c r="D685">
        <v>175000</v>
      </c>
      <c r="E685">
        <v>376</v>
      </c>
      <c r="F685" s="12">
        <v>379.42823248152007</v>
      </c>
    </row>
    <row r="686" spans="1:6">
      <c r="A686">
        <v>18</v>
      </c>
      <c r="B686">
        <v>-90.025000000000006</v>
      </c>
      <c r="C686">
        <v>879</v>
      </c>
      <c r="D686">
        <v>175000</v>
      </c>
      <c r="E686">
        <v>350</v>
      </c>
      <c r="F686" s="12">
        <v>338.82706881088689</v>
      </c>
    </row>
    <row r="687" spans="1:6">
      <c r="A687">
        <v>19</v>
      </c>
      <c r="B687">
        <v>-89.918999999999997</v>
      </c>
      <c r="C687">
        <v>879</v>
      </c>
      <c r="D687">
        <v>175000</v>
      </c>
      <c r="E687">
        <v>307</v>
      </c>
      <c r="F687" s="12">
        <v>285.77999291438243</v>
      </c>
    </row>
    <row r="688" spans="1:6">
      <c r="A688">
        <v>20</v>
      </c>
      <c r="B688">
        <v>-89.805999999999997</v>
      </c>
      <c r="C688">
        <v>879</v>
      </c>
      <c r="D688">
        <v>175000</v>
      </c>
      <c r="E688">
        <v>209</v>
      </c>
      <c r="F688" s="12">
        <v>226.17428630052819</v>
      </c>
    </row>
    <row r="689" spans="1:6">
      <c r="A689">
        <v>21</v>
      </c>
      <c r="B689">
        <v>-89.691000000000003</v>
      </c>
      <c r="C689">
        <v>879</v>
      </c>
      <c r="D689">
        <v>175000</v>
      </c>
      <c r="E689">
        <v>167</v>
      </c>
      <c r="F689" s="12">
        <v>173.71223225156703</v>
      </c>
    </row>
    <row r="690" spans="1:6">
      <c r="A690">
        <v>22</v>
      </c>
      <c r="B690">
        <v>-89.576999999999998</v>
      </c>
      <c r="C690">
        <v>879</v>
      </c>
      <c r="D690">
        <v>175000</v>
      </c>
      <c r="E690">
        <v>123</v>
      </c>
      <c r="F690" s="12">
        <v>135.67070198906504</v>
      </c>
    </row>
    <row r="691" spans="1:6">
      <c r="A691">
        <v>23</v>
      </c>
      <c r="B691">
        <v>-89.457999999999998</v>
      </c>
      <c r="C691">
        <v>879</v>
      </c>
      <c r="D691">
        <v>175000</v>
      </c>
      <c r="E691">
        <v>117</v>
      </c>
      <c r="F691" s="12">
        <v>110.9113729908818</v>
      </c>
    </row>
    <row r="692" spans="1:6">
      <c r="A692">
        <v>24</v>
      </c>
      <c r="B692">
        <v>-89.341999999999999</v>
      </c>
      <c r="C692">
        <v>879</v>
      </c>
      <c r="D692">
        <v>175000</v>
      </c>
      <c r="E692">
        <v>110</v>
      </c>
      <c r="F692" s="12">
        <v>98.083826906820647</v>
      </c>
    </row>
    <row r="693" spans="1:6">
      <c r="A693">
        <v>25</v>
      </c>
      <c r="B693">
        <v>-89.234999999999999</v>
      </c>
      <c r="C693">
        <v>879</v>
      </c>
      <c r="D693">
        <v>175000</v>
      </c>
      <c r="E693">
        <v>101</v>
      </c>
      <c r="F693" s="12">
        <v>92.566171904491753</v>
      </c>
    </row>
    <row r="694" spans="1:6">
      <c r="A694">
        <v>26</v>
      </c>
      <c r="B694">
        <v>-89.13</v>
      </c>
      <c r="C694">
        <v>879</v>
      </c>
      <c r="D694">
        <v>175000</v>
      </c>
      <c r="E694">
        <v>95</v>
      </c>
      <c r="F694" s="12">
        <v>90.436205673835858</v>
      </c>
    </row>
    <row r="695" spans="1:6">
      <c r="A695">
        <v>27</v>
      </c>
      <c r="B695">
        <v>-89.016000000000005</v>
      </c>
      <c r="C695">
        <v>879</v>
      </c>
      <c r="D695">
        <v>175000</v>
      </c>
      <c r="E695">
        <v>74</v>
      </c>
      <c r="F695" s="12">
        <v>89.93659208161192</v>
      </c>
    </row>
    <row r="696" spans="1:6">
      <c r="A696">
        <v>28</v>
      </c>
      <c r="B696">
        <v>-88.896000000000001</v>
      </c>
      <c r="C696">
        <v>879</v>
      </c>
      <c r="D696">
        <v>175000</v>
      </c>
      <c r="E696">
        <v>83</v>
      </c>
      <c r="F696" s="12">
        <v>90.272717800043296</v>
      </c>
    </row>
    <row r="697" spans="1:6">
      <c r="A697">
        <v>29</v>
      </c>
      <c r="B697">
        <v>-88.790999999999997</v>
      </c>
      <c r="C697">
        <v>879</v>
      </c>
      <c r="D697">
        <v>175000</v>
      </c>
      <c r="E697">
        <v>106</v>
      </c>
      <c r="F697" s="12">
        <v>90.833949680677947</v>
      </c>
    </row>
    <row r="698" spans="1:6">
      <c r="A698">
        <v>30</v>
      </c>
      <c r="B698">
        <v>-88.671999999999997</v>
      </c>
      <c r="C698">
        <v>879</v>
      </c>
      <c r="D698">
        <v>175000</v>
      </c>
      <c r="E698">
        <v>82</v>
      </c>
      <c r="F698" s="12">
        <v>91.566728221668782</v>
      </c>
    </row>
    <row r="699" spans="1:6">
      <c r="A699">
        <v>31</v>
      </c>
      <c r="B699">
        <v>-88.56</v>
      </c>
      <c r="C699">
        <v>879</v>
      </c>
      <c r="D699">
        <v>175000</v>
      </c>
      <c r="E699">
        <v>91</v>
      </c>
      <c r="F699" s="12">
        <v>92.284188779783577</v>
      </c>
    </row>
    <row r="700" spans="1:6">
      <c r="A700">
        <v>32</v>
      </c>
      <c r="B700">
        <v>-88.451999999999998</v>
      </c>
      <c r="C700">
        <v>879</v>
      </c>
      <c r="D700">
        <v>175000</v>
      </c>
      <c r="E700">
        <v>95</v>
      </c>
      <c r="F700" s="12">
        <v>92.982526709764116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246</v>
      </c>
      <c r="B718" t="s">
        <v>225</v>
      </c>
      <c r="C718" t="s">
        <v>228</v>
      </c>
      <c r="D718" t="s">
        <v>245</v>
      </c>
      <c r="E718" t="s">
        <v>244</v>
      </c>
      <c r="F718" t="s">
        <v>278</v>
      </c>
    </row>
    <row r="719" spans="1:10">
      <c r="A719">
        <v>1</v>
      </c>
      <c r="B719">
        <v>-91.947999999999993</v>
      </c>
      <c r="C719">
        <v>876</v>
      </c>
      <c r="D719">
        <v>175000</v>
      </c>
      <c r="E719">
        <v>62</v>
      </c>
      <c r="F719" s="12">
        <v>70.053861276162678</v>
      </c>
      <c r="J719" t="s">
        <v>303</v>
      </c>
    </row>
    <row r="720" spans="1:10">
      <c r="A720">
        <v>2</v>
      </c>
      <c r="B720">
        <v>-91.838999999999999</v>
      </c>
      <c r="C720">
        <v>876</v>
      </c>
      <c r="D720">
        <v>175000</v>
      </c>
      <c r="E720">
        <v>70</v>
      </c>
      <c r="F720" s="12">
        <v>70.891804251384499</v>
      </c>
    </row>
    <row r="721" spans="1:6">
      <c r="A721">
        <v>3</v>
      </c>
      <c r="B721">
        <v>-91.724000000000004</v>
      </c>
      <c r="C721">
        <v>876</v>
      </c>
      <c r="D721">
        <v>175000</v>
      </c>
      <c r="E721">
        <v>62</v>
      </c>
      <c r="F721" s="12">
        <v>71.801797661652543</v>
      </c>
    </row>
    <row r="722" spans="1:6">
      <c r="A722">
        <v>4</v>
      </c>
      <c r="B722">
        <v>-91.611999999999995</v>
      </c>
      <c r="C722">
        <v>876</v>
      </c>
      <c r="D722">
        <v>175000</v>
      </c>
      <c r="E722">
        <v>81</v>
      </c>
      <c r="F722" s="12">
        <v>72.775406179270263</v>
      </c>
    </row>
    <row r="723" spans="1:6">
      <c r="A723">
        <v>5</v>
      </c>
      <c r="B723">
        <v>-91.5</v>
      </c>
      <c r="C723">
        <v>876</v>
      </c>
      <c r="D723">
        <v>175000</v>
      </c>
      <c r="E723">
        <v>80</v>
      </c>
      <c r="F723" s="12">
        <v>74.011978447025925</v>
      </c>
    </row>
    <row r="724" spans="1:6">
      <c r="A724">
        <v>6</v>
      </c>
      <c r="B724">
        <v>-91.394000000000005</v>
      </c>
      <c r="C724">
        <v>876</v>
      </c>
      <c r="D724">
        <v>175000</v>
      </c>
      <c r="E724">
        <v>77</v>
      </c>
      <c r="F724" s="12">
        <v>75.819545663702229</v>
      </c>
    </row>
    <row r="725" spans="1:6">
      <c r="A725">
        <v>7</v>
      </c>
      <c r="B725">
        <v>-91.281000000000006</v>
      </c>
      <c r="C725">
        <v>876</v>
      </c>
      <c r="D725">
        <v>175000</v>
      </c>
      <c r="E725">
        <v>89</v>
      </c>
      <c r="F725" s="12">
        <v>79.350604028043463</v>
      </c>
    </row>
    <row r="726" spans="1:6">
      <c r="A726">
        <v>8</v>
      </c>
      <c r="B726">
        <v>-91.165000000000006</v>
      </c>
      <c r="C726">
        <v>876</v>
      </c>
      <c r="D726">
        <v>175000</v>
      </c>
      <c r="E726">
        <v>90</v>
      </c>
      <c r="F726" s="12">
        <v>86.576094815973477</v>
      </c>
    </row>
    <row r="727" spans="1:6">
      <c r="A727">
        <v>9</v>
      </c>
      <c r="B727">
        <v>-91.049000000000007</v>
      </c>
      <c r="C727">
        <v>876</v>
      </c>
      <c r="D727">
        <v>175000</v>
      </c>
      <c r="E727">
        <v>106</v>
      </c>
      <c r="F727" s="12">
        <v>100.5239244775502</v>
      </c>
    </row>
    <row r="728" spans="1:6">
      <c r="A728">
        <v>10</v>
      </c>
      <c r="B728">
        <v>-90.933999999999997</v>
      </c>
      <c r="C728">
        <v>876</v>
      </c>
      <c r="D728">
        <v>175000</v>
      </c>
      <c r="E728">
        <v>127</v>
      </c>
      <c r="F728" s="12">
        <v>124.75279146816202</v>
      </c>
    </row>
    <row r="729" spans="1:6">
      <c r="A729">
        <v>11</v>
      </c>
      <c r="B729">
        <v>-90.823999999999998</v>
      </c>
      <c r="C729">
        <v>876</v>
      </c>
      <c r="D729">
        <v>175000</v>
      </c>
      <c r="E729">
        <v>152</v>
      </c>
      <c r="F729" s="12">
        <v>160.38475406539143</v>
      </c>
    </row>
    <row r="730" spans="1:6">
      <c r="A730">
        <v>12</v>
      </c>
      <c r="B730">
        <v>-90.709000000000003</v>
      </c>
      <c r="C730">
        <v>876</v>
      </c>
      <c r="D730">
        <v>175000</v>
      </c>
      <c r="E730">
        <v>216</v>
      </c>
      <c r="F730" s="12">
        <v>210.52639538865461</v>
      </c>
    </row>
    <row r="731" spans="1:6">
      <c r="A731">
        <v>13</v>
      </c>
      <c r="B731">
        <v>-90.594999999999999</v>
      </c>
      <c r="C731">
        <v>876</v>
      </c>
      <c r="D731">
        <v>175000</v>
      </c>
      <c r="E731">
        <v>268</v>
      </c>
      <c r="F731" s="12">
        <v>267.913415453639</v>
      </c>
    </row>
    <row r="732" spans="1:6">
      <c r="A732">
        <v>14</v>
      </c>
      <c r="B732">
        <v>-90.486999999999995</v>
      </c>
      <c r="C732">
        <v>876</v>
      </c>
      <c r="D732">
        <v>175000</v>
      </c>
      <c r="E732">
        <v>307</v>
      </c>
      <c r="F732" s="12">
        <v>319.55125091956234</v>
      </c>
    </row>
    <row r="733" spans="1:6">
      <c r="A733">
        <v>15</v>
      </c>
      <c r="B733">
        <v>-90.372</v>
      </c>
      <c r="C733">
        <v>876</v>
      </c>
      <c r="D733">
        <v>175000</v>
      </c>
      <c r="E733">
        <v>361</v>
      </c>
      <c r="F733" s="12">
        <v>358.55106174982342</v>
      </c>
    </row>
    <row r="734" spans="1:6">
      <c r="A734">
        <v>16</v>
      </c>
      <c r="B734">
        <v>-90.256</v>
      </c>
      <c r="C734">
        <v>876</v>
      </c>
      <c r="D734">
        <v>175000</v>
      </c>
      <c r="E734">
        <v>373</v>
      </c>
      <c r="F734" s="12">
        <v>370.1230150802831</v>
      </c>
    </row>
    <row r="735" spans="1:6">
      <c r="A735">
        <v>17</v>
      </c>
      <c r="B735">
        <v>-90.14</v>
      </c>
      <c r="C735">
        <v>876</v>
      </c>
      <c r="D735">
        <v>175000</v>
      </c>
      <c r="E735">
        <v>366</v>
      </c>
      <c r="F735" s="12">
        <v>350.44721890534817</v>
      </c>
    </row>
    <row r="736" spans="1:6">
      <c r="A736">
        <v>18</v>
      </c>
      <c r="B736">
        <v>-90.025000000000006</v>
      </c>
      <c r="C736">
        <v>876</v>
      </c>
      <c r="D736">
        <v>175000</v>
      </c>
      <c r="E736">
        <v>285</v>
      </c>
      <c r="F736" s="12">
        <v>306.42326325441161</v>
      </c>
    </row>
    <row r="737" spans="1:6">
      <c r="A737">
        <v>19</v>
      </c>
      <c r="B737">
        <v>-89.918999999999997</v>
      </c>
      <c r="C737">
        <v>876</v>
      </c>
      <c r="D737">
        <v>175000</v>
      </c>
      <c r="E737">
        <v>275</v>
      </c>
      <c r="F737" s="12">
        <v>255.16384651748837</v>
      </c>
    </row>
    <row r="738" spans="1:6">
      <c r="A738">
        <v>20</v>
      </c>
      <c r="B738">
        <v>-89.805999999999997</v>
      </c>
      <c r="C738">
        <v>876</v>
      </c>
      <c r="D738">
        <v>175000</v>
      </c>
      <c r="E738">
        <v>207</v>
      </c>
      <c r="F738" s="12">
        <v>201.40459004307917</v>
      </c>
    </row>
    <row r="739" spans="1:6">
      <c r="A739">
        <v>21</v>
      </c>
      <c r="B739">
        <v>-89.691000000000003</v>
      </c>
      <c r="C739">
        <v>876</v>
      </c>
      <c r="D739">
        <v>175000</v>
      </c>
      <c r="E739">
        <v>148</v>
      </c>
      <c r="F739" s="12">
        <v>156.68576652910122</v>
      </c>
    </row>
    <row r="740" spans="1:6">
      <c r="A740">
        <v>22</v>
      </c>
      <c r="B740">
        <v>-89.576999999999998</v>
      </c>
      <c r="C740">
        <v>876</v>
      </c>
      <c r="D740">
        <v>175000</v>
      </c>
      <c r="E740">
        <v>115</v>
      </c>
      <c r="F740" s="12">
        <v>125.86980225469198</v>
      </c>
    </row>
    <row r="741" spans="1:6">
      <c r="A741">
        <v>23</v>
      </c>
      <c r="B741">
        <v>-89.457999999999998</v>
      </c>
      <c r="C741">
        <v>876</v>
      </c>
      <c r="D741">
        <v>175000</v>
      </c>
      <c r="E741">
        <v>120</v>
      </c>
      <c r="F741" s="12">
        <v>106.82074277377477</v>
      </c>
    </row>
    <row r="742" spans="1:6">
      <c r="A742">
        <v>24</v>
      </c>
      <c r="B742">
        <v>-89.341999999999999</v>
      </c>
      <c r="C742">
        <v>876</v>
      </c>
      <c r="D742">
        <v>175000</v>
      </c>
      <c r="E742">
        <v>87</v>
      </c>
      <c r="F742" s="12">
        <v>97.532184488028079</v>
      </c>
    </row>
    <row r="743" spans="1:6">
      <c r="A743">
        <v>25</v>
      </c>
      <c r="B743">
        <v>-89.234999999999999</v>
      </c>
      <c r="C743">
        <v>876</v>
      </c>
      <c r="D743">
        <v>175000</v>
      </c>
      <c r="E743">
        <v>108</v>
      </c>
      <c r="F743" s="12">
        <v>93.873453772460863</v>
      </c>
    </row>
    <row r="744" spans="1:6">
      <c r="A744">
        <v>26</v>
      </c>
      <c r="B744">
        <v>-89.13</v>
      </c>
      <c r="C744">
        <v>876</v>
      </c>
      <c r="D744">
        <v>175000</v>
      </c>
      <c r="E744">
        <v>92</v>
      </c>
      <c r="F744" s="12">
        <v>92.720650924278729</v>
      </c>
    </row>
    <row r="745" spans="1:6">
      <c r="A745">
        <v>27</v>
      </c>
      <c r="B745">
        <v>-89.016000000000005</v>
      </c>
      <c r="C745">
        <v>876</v>
      </c>
      <c r="D745">
        <v>175000</v>
      </c>
      <c r="E745">
        <v>90</v>
      </c>
      <c r="F745" s="12">
        <v>92.758789885458114</v>
      </c>
    </row>
    <row r="746" spans="1:6">
      <c r="A746">
        <v>28</v>
      </c>
      <c r="B746">
        <v>-88.896000000000001</v>
      </c>
      <c r="C746">
        <v>876</v>
      </c>
      <c r="D746">
        <v>175000</v>
      </c>
      <c r="E746">
        <v>84</v>
      </c>
      <c r="F746" s="12">
        <v>93.387415967532618</v>
      </c>
    </row>
    <row r="747" spans="1:6">
      <c r="A747">
        <v>29</v>
      </c>
      <c r="B747">
        <v>-88.790999999999997</v>
      </c>
      <c r="C747">
        <v>876</v>
      </c>
      <c r="D747">
        <v>175000</v>
      </c>
      <c r="E747">
        <v>95</v>
      </c>
      <c r="F747" s="12">
        <v>94.112479839307383</v>
      </c>
    </row>
    <row r="748" spans="1:6">
      <c r="A748">
        <v>30</v>
      </c>
      <c r="B748">
        <v>-88.671999999999997</v>
      </c>
      <c r="C748">
        <v>876</v>
      </c>
      <c r="D748">
        <v>175000</v>
      </c>
      <c r="E748">
        <v>102</v>
      </c>
      <c r="F748" s="12">
        <v>94.995069395103087</v>
      </c>
    </row>
    <row r="749" spans="1:6">
      <c r="A749">
        <v>31</v>
      </c>
      <c r="B749">
        <v>-88.56</v>
      </c>
      <c r="C749">
        <v>876</v>
      </c>
      <c r="D749">
        <v>175000</v>
      </c>
      <c r="E749">
        <v>87</v>
      </c>
      <c r="F749" s="12">
        <v>95.842572915461361</v>
      </c>
    </row>
    <row r="750" spans="1:6">
      <c r="A750">
        <v>32</v>
      </c>
      <c r="B750">
        <v>-88.451999999999998</v>
      </c>
      <c r="C750">
        <v>876</v>
      </c>
      <c r="D750">
        <v>175000</v>
      </c>
      <c r="E750">
        <v>106</v>
      </c>
      <c r="F750" s="12">
        <v>96.663594413998297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246</v>
      </c>
      <c r="B768" t="s">
        <v>225</v>
      </c>
      <c r="C768" t="s">
        <v>228</v>
      </c>
      <c r="D768" t="s">
        <v>245</v>
      </c>
      <c r="E768" t="s">
        <v>244</v>
      </c>
      <c r="F768" t="s">
        <v>278</v>
      </c>
    </row>
    <row r="769" spans="1:10">
      <c r="A769">
        <v>1</v>
      </c>
      <c r="B769">
        <v>-91.947999999999993</v>
      </c>
      <c r="C769">
        <v>876</v>
      </c>
      <c r="D769">
        <v>175000</v>
      </c>
      <c r="E769">
        <v>75</v>
      </c>
      <c r="F769" s="12">
        <v>68.812468724166067</v>
      </c>
      <c r="J769" t="s">
        <v>304</v>
      </c>
    </row>
    <row r="770" spans="1:10">
      <c r="A770">
        <v>2</v>
      </c>
      <c r="B770">
        <v>-91.838999999999999</v>
      </c>
      <c r="C770">
        <v>876</v>
      </c>
      <c r="D770">
        <v>175000</v>
      </c>
      <c r="E770">
        <v>60</v>
      </c>
      <c r="F770" s="12">
        <v>69.644628001468561</v>
      </c>
    </row>
    <row r="771" spans="1:10">
      <c r="A771">
        <v>3</v>
      </c>
      <c r="B771">
        <v>-91.724000000000004</v>
      </c>
      <c r="C771">
        <v>876</v>
      </c>
      <c r="D771">
        <v>175000</v>
      </c>
      <c r="E771">
        <v>50</v>
      </c>
      <c r="F771" s="12">
        <v>70.563761812556663</v>
      </c>
    </row>
    <row r="772" spans="1:10">
      <c r="A772">
        <v>4</v>
      </c>
      <c r="B772">
        <v>-91.611999999999995</v>
      </c>
      <c r="C772">
        <v>876</v>
      </c>
      <c r="D772">
        <v>175000</v>
      </c>
      <c r="E772">
        <v>82</v>
      </c>
      <c r="F772" s="12">
        <v>71.585362445894035</v>
      </c>
    </row>
    <row r="773" spans="1:10">
      <c r="A773">
        <v>5</v>
      </c>
      <c r="B773">
        <v>-91.5</v>
      </c>
      <c r="C773">
        <v>876</v>
      </c>
      <c r="D773">
        <v>175000</v>
      </c>
      <c r="E773">
        <v>87</v>
      </c>
      <c r="F773" s="12">
        <v>72.956332731391342</v>
      </c>
    </row>
    <row r="774" spans="1:10">
      <c r="A774">
        <v>6</v>
      </c>
      <c r="B774">
        <v>-91.394000000000005</v>
      </c>
      <c r="C774">
        <v>876</v>
      </c>
      <c r="D774">
        <v>175000</v>
      </c>
      <c r="E774">
        <v>68</v>
      </c>
      <c r="F774" s="12">
        <v>75.038162915679408</v>
      </c>
    </row>
    <row r="775" spans="1:10">
      <c r="A775">
        <v>7</v>
      </c>
      <c r="B775">
        <v>-91.281000000000006</v>
      </c>
      <c r="C775">
        <v>876</v>
      </c>
      <c r="D775">
        <v>175000</v>
      </c>
      <c r="E775">
        <v>92</v>
      </c>
      <c r="F775" s="12">
        <v>79.09660760913566</v>
      </c>
    </row>
    <row r="776" spans="1:10">
      <c r="A776">
        <v>8</v>
      </c>
      <c r="B776">
        <v>-91.165000000000006</v>
      </c>
      <c r="C776">
        <v>876</v>
      </c>
      <c r="D776">
        <v>175000</v>
      </c>
      <c r="E776">
        <v>96</v>
      </c>
      <c r="F776" s="12">
        <v>87.129030377594049</v>
      </c>
    </row>
    <row r="777" spans="1:10">
      <c r="A777">
        <v>9</v>
      </c>
      <c r="B777">
        <v>-91.049000000000007</v>
      </c>
      <c r="C777">
        <v>876</v>
      </c>
      <c r="D777">
        <v>175000</v>
      </c>
      <c r="E777">
        <v>107</v>
      </c>
      <c r="F777" s="12">
        <v>101.95711056048783</v>
      </c>
    </row>
    <row r="778" spans="1:10">
      <c r="A778">
        <v>10</v>
      </c>
      <c r="B778">
        <v>-90.933999999999997</v>
      </c>
      <c r="C778">
        <v>876</v>
      </c>
      <c r="D778">
        <v>175000</v>
      </c>
      <c r="E778">
        <v>155</v>
      </c>
      <c r="F778" s="12">
        <v>126.6149170212497</v>
      </c>
    </row>
    <row r="779" spans="1:10">
      <c r="A779">
        <v>11</v>
      </c>
      <c r="B779">
        <v>-90.823999999999998</v>
      </c>
      <c r="C779">
        <v>876</v>
      </c>
      <c r="D779">
        <v>175000</v>
      </c>
      <c r="E779">
        <v>163</v>
      </c>
      <c r="F779" s="12">
        <v>161.55124495118082</v>
      </c>
    </row>
    <row r="780" spans="1:10">
      <c r="A780">
        <v>12</v>
      </c>
      <c r="B780">
        <v>-90.709000000000003</v>
      </c>
      <c r="C780">
        <v>876</v>
      </c>
      <c r="D780">
        <v>175000</v>
      </c>
      <c r="E780">
        <v>186</v>
      </c>
      <c r="F780" s="12">
        <v>209.23427734583581</v>
      </c>
    </row>
    <row r="781" spans="1:10">
      <c r="A781">
        <v>13</v>
      </c>
      <c r="B781">
        <v>-90.594999999999999</v>
      </c>
      <c r="C781">
        <v>876</v>
      </c>
      <c r="D781">
        <v>175000</v>
      </c>
      <c r="E781">
        <v>261</v>
      </c>
      <c r="F781" s="12">
        <v>262.56129810659547</v>
      </c>
    </row>
    <row r="782" spans="1:10">
      <c r="A782">
        <v>14</v>
      </c>
      <c r="B782">
        <v>-90.486999999999995</v>
      </c>
      <c r="C782">
        <v>876</v>
      </c>
      <c r="D782">
        <v>175000</v>
      </c>
      <c r="E782">
        <v>287</v>
      </c>
      <c r="F782" s="12">
        <v>309.89653976092228</v>
      </c>
    </row>
    <row r="783" spans="1:10">
      <c r="A783">
        <v>15</v>
      </c>
      <c r="B783">
        <v>-90.372</v>
      </c>
      <c r="C783">
        <v>876</v>
      </c>
      <c r="D783">
        <v>175000</v>
      </c>
      <c r="E783">
        <v>345</v>
      </c>
      <c r="F783" s="12">
        <v>345.61265788589668</v>
      </c>
    </row>
    <row r="784" spans="1:10">
      <c r="A784">
        <v>16</v>
      </c>
      <c r="B784">
        <v>-90.256</v>
      </c>
      <c r="C784">
        <v>876</v>
      </c>
      <c r="D784">
        <v>175000</v>
      </c>
      <c r="E784">
        <v>364</v>
      </c>
      <c r="F784" s="12">
        <v>356.83157218864704</v>
      </c>
    </row>
    <row r="785" spans="1:6">
      <c r="A785">
        <v>17</v>
      </c>
      <c r="B785">
        <v>-90.14</v>
      </c>
      <c r="C785">
        <v>876</v>
      </c>
      <c r="D785">
        <v>175000</v>
      </c>
      <c r="E785">
        <v>379</v>
      </c>
      <c r="F785" s="12">
        <v>340.09652066410479</v>
      </c>
    </row>
    <row r="786" spans="1:6">
      <c r="A786">
        <v>18</v>
      </c>
      <c r="B786">
        <v>-90.025000000000006</v>
      </c>
      <c r="C786">
        <v>876</v>
      </c>
      <c r="D786">
        <v>175000</v>
      </c>
      <c r="E786">
        <v>306</v>
      </c>
      <c r="F786" s="12">
        <v>300.98255998534586</v>
      </c>
    </row>
    <row r="787" spans="1:6">
      <c r="A787">
        <v>19</v>
      </c>
      <c r="B787">
        <v>-89.918999999999997</v>
      </c>
      <c r="C787">
        <v>876</v>
      </c>
      <c r="D787">
        <v>175000</v>
      </c>
      <c r="E787">
        <v>267</v>
      </c>
      <c r="F787" s="12">
        <v>254.25197989557375</v>
      </c>
    </row>
    <row r="788" spans="1:6">
      <c r="A788">
        <v>20</v>
      </c>
      <c r="B788">
        <v>-89.805999999999997</v>
      </c>
      <c r="C788">
        <v>876</v>
      </c>
      <c r="D788">
        <v>175000</v>
      </c>
      <c r="E788">
        <v>194</v>
      </c>
      <c r="F788" s="12">
        <v>203.81622129199596</v>
      </c>
    </row>
    <row r="789" spans="1:6">
      <c r="A789">
        <v>21</v>
      </c>
      <c r="B789">
        <v>-89.691000000000003</v>
      </c>
      <c r="C789">
        <v>876</v>
      </c>
      <c r="D789">
        <v>175000</v>
      </c>
      <c r="E789">
        <v>125</v>
      </c>
      <c r="F789" s="12">
        <v>160.33247082562258</v>
      </c>
    </row>
    <row r="790" spans="1:6">
      <c r="A790">
        <v>22</v>
      </c>
      <c r="B790">
        <v>-89.576999999999998</v>
      </c>
      <c r="C790">
        <v>876</v>
      </c>
      <c r="D790">
        <v>175000</v>
      </c>
      <c r="E790">
        <v>142</v>
      </c>
      <c r="F790" s="12">
        <v>129.04000633302513</v>
      </c>
    </row>
    <row r="791" spans="1:6">
      <c r="A791">
        <v>23</v>
      </c>
      <c r="B791">
        <v>-89.457999999999998</v>
      </c>
      <c r="C791">
        <v>876</v>
      </c>
      <c r="D791">
        <v>175000</v>
      </c>
      <c r="E791">
        <v>117</v>
      </c>
      <c r="F791" s="12">
        <v>108.6440872579423</v>
      </c>
    </row>
    <row r="792" spans="1:6">
      <c r="A792">
        <v>24</v>
      </c>
      <c r="B792">
        <v>-89.341999999999999</v>
      </c>
      <c r="C792">
        <v>876</v>
      </c>
      <c r="D792">
        <v>175000</v>
      </c>
      <c r="E792">
        <v>104</v>
      </c>
      <c r="F792" s="12">
        <v>98.00906936532914</v>
      </c>
    </row>
    <row r="793" spans="1:6">
      <c r="A793">
        <v>25</v>
      </c>
      <c r="B793">
        <v>-89.234999999999999</v>
      </c>
      <c r="C793">
        <v>876</v>
      </c>
      <c r="D793">
        <v>175000</v>
      </c>
      <c r="E793">
        <v>112</v>
      </c>
      <c r="F793" s="12">
        <v>93.421782205382868</v>
      </c>
    </row>
    <row r="794" spans="1:6">
      <c r="A794">
        <v>26</v>
      </c>
      <c r="B794">
        <v>-89.13</v>
      </c>
      <c r="C794">
        <v>876</v>
      </c>
      <c r="D794">
        <v>175000</v>
      </c>
      <c r="E794">
        <v>100</v>
      </c>
      <c r="F794" s="12">
        <v>91.695842810103883</v>
      </c>
    </row>
    <row r="795" spans="1:6">
      <c r="A795">
        <v>27</v>
      </c>
      <c r="B795">
        <v>-89.016000000000005</v>
      </c>
      <c r="C795">
        <v>876</v>
      </c>
      <c r="D795">
        <v>175000</v>
      </c>
      <c r="E795">
        <v>91</v>
      </c>
      <c r="F795" s="12">
        <v>91.400298458536795</v>
      </c>
    </row>
    <row r="796" spans="1:6">
      <c r="A796">
        <v>28</v>
      </c>
      <c r="B796">
        <v>-88.896000000000001</v>
      </c>
      <c r="C796">
        <v>876</v>
      </c>
      <c r="D796">
        <v>175000</v>
      </c>
      <c r="E796">
        <v>78</v>
      </c>
      <c r="F796" s="12">
        <v>91.869338949698147</v>
      </c>
    </row>
    <row r="797" spans="1:6">
      <c r="A797">
        <v>29</v>
      </c>
      <c r="B797">
        <v>-88.790999999999997</v>
      </c>
      <c r="C797">
        <v>876</v>
      </c>
      <c r="D797">
        <v>175000</v>
      </c>
      <c r="E797">
        <v>110</v>
      </c>
      <c r="F797" s="12">
        <v>92.533354261662353</v>
      </c>
    </row>
    <row r="798" spans="1:6">
      <c r="A798">
        <v>30</v>
      </c>
      <c r="B798">
        <v>-88.671999999999997</v>
      </c>
      <c r="C798">
        <v>876</v>
      </c>
      <c r="D798">
        <v>175000</v>
      </c>
      <c r="E798">
        <v>72</v>
      </c>
      <c r="F798" s="12">
        <v>93.383069971030977</v>
      </c>
    </row>
    <row r="799" spans="1:6">
      <c r="A799">
        <v>31</v>
      </c>
      <c r="B799">
        <v>-88.56</v>
      </c>
      <c r="C799">
        <v>876</v>
      </c>
      <c r="D799">
        <v>175000</v>
      </c>
      <c r="E799">
        <v>100</v>
      </c>
      <c r="F799" s="12">
        <v>94.212491240099126</v>
      </c>
    </row>
    <row r="800" spans="1:6">
      <c r="A800">
        <v>32</v>
      </c>
      <c r="B800">
        <v>-88.451999999999998</v>
      </c>
      <c r="C800">
        <v>876</v>
      </c>
      <c r="D800">
        <v>175000</v>
      </c>
      <c r="E800">
        <v>93</v>
      </c>
      <c r="F800" s="12">
        <v>95.019755201011023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246</v>
      </c>
      <c r="B818" t="s">
        <v>225</v>
      </c>
      <c r="C818" t="s">
        <v>228</v>
      </c>
      <c r="D818" t="s">
        <v>245</v>
      </c>
      <c r="E818" t="s">
        <v>244</v>
      </c>
      <c r="F818" t="s">
        <v>278</v>
      </c>
    </row>
    <row r="819" spans="1:10">
      <c r="A819">
        <v>1</v>
      </c>
      <c r="B819">
        <v>-91.947999999999993</v>
      </c>
      <c r="C819">
        <v>879</v>
      </c>
      <c r="D819">
        <v>175000</v>
      </c>
      <c r="E819">
        <v>88</v>
      </c>
      <c r="F819" s="12">
        <v>70.519436090138626</v>
      </c>
      <c r="J819" t="s">
        <v>305</v>
      </c>
    </row>
    <row r="820" spans="1:10">
      <c r="A820">
        <v>2</v>
      </c>
      <c r="B820">
        <v>-91.838999999999999</v>
      </c>
      <c r="C820">
        <v>879</v>
      </c>
      <c r="D820">
        <v>175000</v>
      </c>
      <c r="E820">
        <v>61</v>
      </c>
      <c r="F820" s="12">
        <v>71.289995443375929</v>
      </c>
    </row>
    <row r="821" spans="1:10">
      <c r="A821">
        <v>3</v>
      </c>
      <c r="B821">
        <v>-91.724000000000004</v>
      </c>
      <c r="C821">
        <v>879</v>
      </c>
      <c r="D821">
        <v>175000</v>
      </c>
      <c r="E821">
        <v>56</v>
      </c>
      <c r="F821" s="12">
        <v>72.112945697440537</v>
      </c>
    </row>
    <row r="822" spans="1:10">
      <c r="A822">
        <v>4</v>
      </c>
      <c r="B822">
        <v>-91.611999999999995</v>
      </c>
      <c r="C822">
        <v>879</v>
      </c>
      <c r="D822">
        <v>175000</v>
      </c>
      <c r="E822">
        <v>86</v>
      </c>
      <c r="F822" s="12">
        <v>72.953894645675561</v>
      </c>
    </row>
    <row r="823" spans="1:10">
      <c r="A823">
        <v>5</v>
      </c>
      <c r="B823">
        <v>-91.5</v>
      </c>
      <c r="C823">
        <v>879</v>
      </c>
      <c r="D823">
        <v>175000</v>
      </c>
      <c r="E823">
        <v>82</v>
      </c>
      <c r="F823" s="12">
        <v>73.932697805910422</v>
      </c>
    </row>
    <row r="824" spans="1:10">
      <c r="A824">
        <v>6</v>
      </c>
      <c r="B824">
        <v>-91.394000000000005</v>
      </c>
      <c r="C824">
        <v>879</v>
      </c>
      <c r="D824">
        <v>175000</v>
      </c>
      <c r="E824">
        <v>64</v>
      </c>
      <c r="F824" s="12">
        <v>75.240500778908526</v>
      </c>
    </row>
    <row r="825" spans="1:10">
      <c r="A825">
        <v>7</v>
      </c>
      <c r="B825">
        <v>-91.281000000000006</v>
      </c>
      <c r="C825">
        <v>879</v>
      </c>
      <c r="D825">
        <v>175000</v>
      </c>
      <c r="E825">
        <v>86</v>
      </c>
      <c r="F825" s="12">
        <v>77.720818891926626</v>
      </c>
    </row>
    <row r="826" spans="1:10">
      <c r="A826">
        <v>8</v>
      </c>
      <c r="B826">
        <v>-91.165000000000006</v>
      </c>
      <c r="C826">
        <v>879</v>
      </c>
      <c r="D826">
        <v>175000</v>
      </c>
      <c r="E826">
        <v>80</v>
      </c>
      <c r="F826" s="12">
        <v>82.999508272425956</v>
      </c>
    </row>
    <row r="827" spans="1:10">
      <c r="A827">
        <v>9</v>
      </c>
      <c r="B827">
        <v>-91.049000000000007</v>
      </c>
      <c r="C827">
        <v>879</v>
      </c>
      <c r="D827">
        <v>175000</v>
      </c>
      <c r="E827">
        <v>107</v>
      </c>
      <c r="F827" s="12">
        <v>93.943150851945205</v>
      </c>
    </row>
    <row r="828" spans="1:10">
      <c r="A828">
        <v>10</v>
      </c>
      <c r="B828">
        <v>-90.933999999999997</v>
      </c>
      <c r="C828">
        <v>879</v>
      </c>
      <c r="D828">
        <v>175000</v>
      </c>
      <c r="E828">
        <v>112</v>
      </c>
      <c r="F828" s="12">
        <v>114.42484869275056</v>
      </c>
    </row>
    <row r="829" spans="1:10">
      <c r="A829">
        <v>11</v>
      </c>
      <c r="B829">
        <v>-90.823999999999998</v>
      </c>
      <c r="C829">
        <v>879</v>
      </c>
      <c r="D829">
        <v>175000</v>
      </c>
      <c r="E829">
        <v>165</v>
      </c>
      <c r="F829" s="12">
        <v>146.57326958138412</v>
      </c>
    </row>
    <row r="830" spans="1:10">
      <c r="A830">
        <v>12</v>
      </c>
      <c r="B830">
        <v>-90.709000000000003</v>
      </c>
      <c r="C830">
        <v>879</v>
      </c>
      <c r="D830">
        <v>175000</v>
      </c>
      <c r="E830">
        <v>185</v>
      </c>
      <c r="F830" s="12">
        <v>194.33758874135353</v>
      </c>
    </row>
    <row r="831" spans="1:10">
      <c r="A831">
        <v>13</v>
      </c>
      <c r="B831">
        <v>-90.594999999999999</v>
      </c>
      <c r="C831">
        <v>879</v>
      </c>
      <c r="D831">
        <v>175000</v>
      </c>
      <c r="E831">
        <v>249</v>
      </c>
      <c r="F831" s="12">
        <v>251.35136691478962</v>
      </c>
    </row>
    <row r="832" spans="1:10">
      <c r="A832">
        <v>14</v>
      </c>
      <c r="B832">
        <v>-90.486999999999995</v>
      </c>
      <c r="C832">
        <v>879</v>
      </c>
      <c r="D832">
        <v>175000</v>
      </c>
      <c r="E832">
        <v>274</v>
      </c>
      <c r="F832" s="12">
        <v>304.04003015677063</v>
      </c>
    </row>
    <row r="833" spans="1:6">
      <c r="A833">
        <v>15</v>
      </c>
      <c r="B833">
        <v>-90.372</v>
      </c>
      <c r="C833">
        <v>879</v>
      </c>
      <c r="D833">
        <v>175000</v>
      </c>
      <c r="E833">
        <v>367</v>
      </c>
      <c r="F833" s="12">
        <v>344.14437131095087</v>
      </c>
    </row>
    <row r="834" spans="1:6">
      <c r="A834">
        <v>16</v>
      </c>
      <c r="B834">
        <v>-90.256</v>
      </c>
      <c r="C834">
        <v>879</v>
      </c>
      <c r="D834">
        <v>175000</v>
      </c>
      <c r="E834">
        <v>364</v>
      </c>
      <c r="F834" s="12">
        <v>355.23285921266256</v>
      </c>
    </row>
    <row r="835" spans="1:6">
      <c r="A835">
        <v>17</v>
      </c>
      <c r="B835">
        <v>-90.14</v>
      </c>
      <c r="C835">
        <v>879</v>
      </c>
      <c r="D835">
        <v>175000</v>
      </c>
      <c r="E835">
        <v>336</v>
      </c>
      <c r="F835" s="12">
        <v>333.23641495041107</v>
      </c>
    </row>
    <row r="836" spans="1:6">
      <c r="A836">
        <v>18</v>
      </c>
      <c r="B836">
        <v>-90.025000000000006</v>
      </c>
      <c r="C836">
        <v>879</v>
      </c>
      <c r="D836">
        <v>175000</v>
      </c>
      <c r="E836">
        <v>299</v>
      </c>
      <c r="F836" s="12">
        <v>286.55978889027398</v>
      </c>
    </row>
    <row r="837" spans="1:6">
      <c r="A837">
        <v>19</v>
      </c>
      <c r="B837">
        <v>-89.918999999999997</v>
      </c>
      <c r="C837">
        <v>879</v>
      </c>
      <c r="D837">
        <v>175000</v>
      </c>
      <c r="E837">
        <v>226</v>
      </c>
      <c r="F837" s="12">
        <v>234.28260010706589</v>
      </c>
    </row>
    <row r="838" spans="1:6">
      <c r="A838">
        <v>20</v>
      </c>
      <c r="B838">
        <v>-89.805999999999997</v>
      </c>
      <c r="C838">
        <v>879</v>
      </c>
      <c r="D838">
        <v>175000</v>
      </c>
      <c r="E838">
        <v>176</v>
      </c>
      <c r="F838" s="12">
        <v>181.94406043822732</v>
      </c>
    </row>
    <row r="839" spans="1:6">
      <c r="A839">
        <v>21</v>
      </c>
      <c r="B839">
        <v>-89.691000000000003</v>
      </c>
      <c r="C839">
        <v>879</v>
      </c>
      <c r="D839">
        <v>175000</v>
      </c>
      <c r="E839">
        <v>130</v>
      </c>
      <c r="F839" s="12">
        <v>140.92603027354957</v>
      </c>
    </row>
    <row r="840" spans="1:6">
      <c r="A840">
        <v>22</v>
      </c>
      <c r="B840">
        <v>-89.576999999999998</v>
      </c>
      <c r="C840">
        <v>879</v>
      </c>
      <c r="D840">
        <v>175000</v>
      </c>
      <c r="E840">
        <v>126</v>
      </c>
      <c r="F840" s="12">
        <v>114.65824470132165</v>
      </c>
    </row>
    <row r="841" spans="1:6">
      <c r="A841">
        <v>23</v>
      </c>
      <c r="B841">
        <v>-89.457999999999998</v>
      </c>
      <c r="C841">
        <v>879</v>
      </c>
      <c r="D841">
        <v>175000</v>
      </c>
      <c r="E841">
        <v>111</v>
      </c>
      <c r="F841" s="12">
        <v>99.834061198168996</v>
      </c>
    </row>
    <row r="842" spans="1:6">
      <c r="A842">
        <v>24</v>
      </c>
      <c r="B842">
        <v>-89.341999999999999</v>
      </c>
      <c r="C842">
        <v>879</v>
      </c>
      <c r="D842">
        <v>175000</v>
      </c>
      <c r="E842">
        <v>77</v>
      </c>
      <c r="F842" s="12">
        <v>93.423217407240344</v>
      </c>
    </row>
    <row r="843" spans="1:6">
      <c r="A843">
        <v>25</v>
      </c>
      <c r="B843">
        <v>-89.234999999999999</v>
      </c>
      <c r="C843">
        <v>879</v>
      </c>
      <c r="D843">
        <v>175000</v>
      </c>
      <c r="E843">
        <v>113</v>
      </c>
      <c r="F843" s="12">
        <v>91.3231011740193</v>
      </c>
    </row>
    <row r="844" spans="1:6">
      <c r="A844">
        <v>26</v>
      </c>
      <c r="B844">
        <v>-89.13</v>
      </c>
      <c r="C844">
        <v>879</v>
      </c>
      <c r="D844">
        <v>175000</v>
      </c>
      <c r="E844">
        <v>92</v>
      </c>
      <c r="F844" s="12">
        <v>90.950775269603568</v>
      </c>
    </row>
    <row r="845" spans="1:6">
      <c r="A845">
        <v>27</v>
      </c>
      <c r="B845">
        <v>-89.016000000000005</v>
      </c>
      <c r="C845">
        <v>879</v>
      </c>
      <c r="D845">
        <v>175000</v>
      </c>
      <c r="E845">
        <v>93</v>
      </c>
      <c r="F845" s="12">
        <v>91.337503677633507</v>
      </c>
    </row>
    <row r="846" spans="1:6">
      <c r="A846">
        <v>28</v>
      </c>
      <c r="B846">
        <v>-88.896000000000001</v>
      </c>
      <c r="C846">
        <v>879</v>
      </c>
      <c r="D846">
        <v>175000</v>
      </c>
      <c r="E846">
        <v>95</v>
      </c>
      <c r="F846" s="12">
        <v>92.05972858958404</v>
      </c>
    </row>
    <row r="847" spans="1:6">
      <c r="A847">
        <v>29</v>
      </c>
      <c r="B847">
        <v>-88.790999999999997</v>
      </c>
      <c r="C847">
        <v>879</v>
      </c>
      <c r="D847">
        <v>175000</v>
      </c>
      <c r="E847">
        <v>87</v>
      </c>
      <c r="F847" s="12">
        <v>92.772217486627383</v>
      </c>
    </row>
    <row r="848" spans="1:6">
      <c r="A848">
        <v>30</v>
      </c>
      <c r="B848">
        <v>-88.671999999999997</v>
      </c>
      <c r="C848">
        <v>879</v>
      </c>
      <c r="D848">
        <v>175000</v>
      </c>
      <c r="E848">
        <v>97</v>
      </c>
      <c r="F848" s="12">
        <v>93.603429195233076</v>
      </c>
    </row>
    <row r="849" spans="1:6">
      <c r="A849">
        <v>31</v>
      </c>
      <c r="B849">
        <v>-88.56</v>
      </c>
      <c r="C849">
        <v>879</v>
      </c>
      <c r="D849">
        <v>175000</v>
      </c>
      <c r="E849">
        <v>82</v>
      </c>
      <c r="F849" s="12">
        <v>94.391284028398474</v>
      </c>
    </row>
    <row r="850" spans="1:6">
      <c r="A850">
        <v>32</v>
      </c>
      <c r="B850">
        <v>-88.451999999999998</v>
      </c>
      <c r="C850">
        <v>879</v>
      </c>
      <c r="D850">
        <v>175000</v>
      </c>
      <c r="E850">
        <v>100</v>
      </c>
      <c r="F850" s="12">
        <v>95.152030499079984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246</v>
      </c>
      <c r="B868" t="s">
        <v>225</v>
      </c>
      <c r="C868" t="s">
        <v>228</v>
      </c>
      <c r="D868" t="s">
        <v>245</v>
      </c>
      <c r="E868" t="s">
        <v>244</v>
      </c>
      <c r="F868" t="s">
        <v>278</v>
      </c>
    </row>
    <row r="869" spans="1:10">
      <c r="A869">
        <v>1</v>
      </c>
      <c r="B869">
        <v>-91.947999999999993</v>
      </c>
      <c r="C869">
        <v>879</v>
      </c>
      <c r="D869">
        <v>175000</v>
      </c>
      <c r="E869">
        <v>55</v>
      </c>
      <c r="F869" s="12">
        <v>64.108126155299573</v>
      </c>
      <c r="J869" t="s">
        <v>306</v>
      </c>
    </row>
    <row r="870" spans="1:10">
      <c r="A870">
        <v>2</v>
      </c>
      <c r="B870">
        <v>-91.838999999999999</v>
      </c>
      <c r="C870">
        <v>879</v>
      </c>
      <c r="D870">
        <v>175000</v>
      </c>
      <c r="E870">
        <v>53</v>
      </c>
      <c r="F870" s="12">
        <v>64.986917502727792</v>
      </c>
    </row>
    <row r="871" spans="1:10">
      <c r="A871">
        <v>3</v>
      </c>
      <c r="B871">
        <v>-91.724000000000004</v>
      </c>
      <c r="C871">
        <v>879</v>
      </c>
      <c r="D871">
        <v>175000</v>
      </c>
      <c r="E871">
        <v>50</v>
      </c>
      <c r="F871" s="12">
        <v>65.952627856585011</v>
      </c>
    </row>
    <row r="872" spans="1:10">
      <c r="A872">
        <v>4</v>
      </c>
      <c r="B872">
        <v>-91.611999999999995</v>
      </c>
      <c r="C872">
        <v>879</v>
      </c>
      <c r="D872">
        <v>175000</v>
      </c>
      <c r="E872">
        <v>65</v>
      </c>
      <c r="F872" s="12">
        <v>67.006613086471404</v>
      </c>
    </row>
    <row r="873" spans="1:10">
      <c r="A873">
        <v>5</v>
      </c>
      <c r="B873">
        <v>-91.5</v>
      </c>
      <c r="C873">
        <v>879</v>
      </c>
      <c r="D873">
        <v>175000</v>
      </c>
      <c r="E873">
        <v>91</v>
      </c>
      <c r="F873" s="12">
        <v>68.362589639108165</v>
      </c>
    </row>
    <row r="874" spans="1:10">
      <c r="A874">
        <v>6</v>
      </c>
      <c r="B874">
        <v>-91.394000000000005</v>
      </c>
      <c r="C874">
        <v>879</v>
      </c>
      <c r="D874">
        <v>175000</v>
      </c>
      <c r="E874">
        <v>87</v>
      </c>
      <c r="F874" s="12">
        <v>70.302953098179501</v>
      </c>
    </row>
    <row r="875" spans="1:10">
      <c r="A875">
        <v>7</v>
      </c>
      <c r="B875">
        <v>-91.281000000000006</v>
      </c>
      <c r="C875">
        <v>879</v>
      </c>
      <c r="D875">
        <v>175000</v>
      </c>
      <c r="E875">
        <v>94</v>
      </c>
      <c r="F875" s="12">
        <v>73.871785458286993</v>
      </c>
    </row>
    <row r="876" spans="1:10">
      <c r="A876">
        <v>8</v>
      </c>
      <c r="B876">
        <v>-91.165000000000006</v>
      </c>
      <c r="C876">
        <v>879</v>
      </c>
      <c r="D876">
        <v>175000</v>
      </c>
      <c r="E876">
        <v>101</v>
      </c>
      <c r="F876" s="12">
        <v>80.622848377855775</v>
      </c>
    </row>
    <row r="877" spans="1:10">
      <c r="A877">
        <v>9</v>
      </c>
      <c r="B877">
        <v>-91.049000000000007</v>
      </c>
      <c r="C877">
        <v>879</v>
      </c>
      <c r="D877">
        <v>175000</v>
      </c>
      <c r="E877">
        <v>96</v>
      </c>
      <c r="F877" s="12">
        <v>92.71840679497933</v>
      </c>
    </row>
    <row r="878" spans="1:10">
      <c r="A878">
        <v>10</v>
      </c>
      <c r="B878">
        <v>-90.933999999999997</v>
      </c>
      <c r="C878">
        <v>879</v>
      </c>
      <c r="D878">
        <v>175000</v>
      </c>
      <c r="E878">
        <v>102</v>
      </c>
      <c r="F878" s="12">
        <v>112.48172380197803</v>
      </c>
    </row>
    <row r="879" spans="1:10">
      <c r="A879">
        <v>11</v>
      </c>
      <c r="B879">
        <v>-90.823999999999998</v>
      </c>
      <c r="C879">
        <v>879</v>
      </c>
      <c r="D879">
        <v>175000</v>
      </c>
      <c r="E879">
        <v>148</v>
      </c>
      <c r="F879" s="12">
        <v>140.2699917137291</v>
      </c>
    </row>
    <row r="880" spans="1:10">
      <c r="A880">
        <v>12</v>
      </c>
      <c r="B880">
        <v>-90.709000000000003</v>
      </c>
      <c r="C880">
        <v>879</v>
      </c>
      <c r="D880">
        <v>175000</v>
      </c>
      <c r="E880">
        <v>178</v>
      </c>
      <c r="F880" s="12">
        <v>178.24830431420094</v>
      </c>
    </row>
    <row r="881" spans="1:6">
      <c r="A881">
        <v>13</v>
      </c>
      <c r="B881">
        <v>-90.594999999999999</v>
      </c>
      <c r="C881">
        <v>879</v>
      </c>
      <c r="D881">
        <v>175000</v>
      </c>
      <c r="E881">
        <v>208</v>
      </c>
      <c r="F881" s="12">
        <v>221.23576615578304</v>
      </c>
    </row>
    <row r="882" spans="1:6">
      <c r="A882">
        <v>14</v>
      </c>
      <c r="B882">
        <v>-90.486999999999995</v>
      </c>
      <c r="C882">
        <v>879</v>
      </c>
      <c r="D882">
        <v>175000</v>
      </c>
      <c r="E882">
        <v>233</v>
      </c>
      <c r="F882" s="12">
        <v>260.44169466312746</v>
      </c>
    </row>
    <row r="883" spans="1:6">
      <c r="A883">
        <v>15</v>
      </c>
      <c r="B883">
        <v>-90.372</v>
      </c>
      <c r="C883">
        <v>879</v>
      </c>
      <c r="D883">
        <v>175000</v>
      </c>
      <c r="E883">
        <v>317</v>
      </c>
      <c r="F883" s="12">
        <v>291.93399125406313</v>
      </c>
    </row>
    <row r="884" spans="1:6">
      <c r="A884">
        <v>16</v>
      </c>
      <c r="B884">
        <v>-90.256</v>
      </c>
      <c r="C884">
        <v>879</v>
      </c>
      <c r="D884">
        <v>175000</v>
      </c>
      <c r="E884">
        <v>315</v>
      </c>
      <c r="F884" s="12">
        <v>305.18616622231059</v>
      </c>
    </row>
    <row r="885" spans="1:6">
      <c r="A885">
        <v>17</v>
      </c>
      <c r="B885">
        <v>-90.14</v>
      </c>
      <c r="C885">
        <v>879</v>
      </c>
      <c r="D885">
        <v>175000</v>
      </c>
      <c r="E885">
        <v>318</v>
      </c>
      <c r="F885" s="12">
        <v>296.40494220990144</v>
      </c>
    </row>
    <row r="886" spans="1:6">
      <c r="A886">
        <v>18</v>
      </c>
      <c r="B886">
        <v>-90.025000000000006</v>
      </c>
      <c r="C886">
        <v>879</v>
      </c>
      <c r="D886">
        <v>175000</v>
      </c>
      <c r="E886">
        <v>271</v>
      </c>
      <c r="F886" s="12">
        <v>268.62790570389978</v>
      </c>
    </row>
    <row r="887" spans="1:6">
      <c r="A887">
        <v>19</v>
      </c>
      <c r="B887">
        <v>-89.918999999999997</v>
      </c>
      <c r="C887">
        <v>879</v>
      </c>
      <c r="D887">
        <v>175000</v>
      </c>
      <c r="E887">
        <v>238</v>
      </c>
      <c r="F887" s="12">
        <v>232.62736948345406</v>
      </c>
    </row>
    <row r="888" spans="1:6">
      <c r="A888">
        <v>20</v>
      </c>
      <c r="B888">
        <v>-89.805999999999997</v>
      </c>
      <c r="C888">
        <v>879</v>
      </c>
      <c r="D888">
        <v>175000</v>
      </c>
      <c r="E888">
        <v>170</v>
      </c>
      <c r="F888" s="12">
        <v>191.55498789159475</v>
      </c>
    </row>
    <row r="889" spans="1:6">
      <c r="A889">
        <v>21</v>
      </c>
      <c r="B889">
        <v>-89.691000000000003</v>
      </c>
      <c r="C889">
        <v>879</v>
      </c>
      <c r="D889">
        <v>175000</v>
      </c>
      <c r="E889">
        <v>140</v>
      </c>
      <c r="F889" s="12">
        <v>154.26113588986874</v>
      </c>
    </row>
    <row r="890" spans="1:6">
      <c r="A890">
        <v>22</v>
      </c>
      <c r="B890">
        <v>-89.576999999999998</v>
      </c>
      <c r="C890">
        <v>879</v>
      </c>
      <c r="D890">
        <v>175000</v>
      </c>
      <c r="E890">
        <v>128</v>
      </c>
      <c r="F890" s="12">
        <v>125.99158836947032</v>
      </c>
    </row>
    <row r="891" spans="1:6">
      <c r="A891">
        <v>23</v>
      </c>
      <c r="B891">
        <v>-89.457999999999998</v>
      </c>
      <c r="C891">
        <v>879</v>
      </c>
      <c r="D891">
        <v>175000</v>
      </c>
      <c r="E891">
        <v>117</v>
      </c>
      <c r="F891" s="12">
        <v>106.5198489438648</v>
      </c>
    </row>
    <row r="892" spans="1:6">
      <c r="A892">
        <v>24</v>
      </c>
      <c r="B892">
        <v>-89.341999999999999</v>
      </c>
      <c r="C892">
        <v>879</v>
      </c>
      <c r="D892">
        <v>175000</v>
      </c>
      <c r="E892">
        <v>116</v>
      </c>
      <c r="F892" s="12">
        <v>95.729086426631767</v>
      </c>
    </row>
    <row r="893" spans="1:6">
      <c r="A893">
        <v>25</v>
      </c>
      <c r="B893">
        <v>-89.234999999999999</v>
      </c>
      <c r="C893">
        <v>879</v>
      </c>
      <c r="D893">
        <v>175000</v>
      </c>
      <c r="E893">
        <v>95</v>
      </c>
      <c r="F893" s="12">
        <v>90.747073023955963</v>
      </c>
    </row>
    <row r="894" spans="1:6">
      <c r="A894">
        <v>26</v>
      </c>
      <c r="B894">
        <v>-89.13</v>
      </c>
      <c r="C894">
        <v>879</v>
      </c>
      <c r="D894">
        <v>175000</v>
      </c>
      <c r="E894">
        <v>86</v>
      </c>
      <c r="F894" s="12">
        <v>88.688567439342989</v>
      </c>
    </row>
    <row r="895" spans="1:6">
      <c r="A895">
        <v>27</v>
      </c>
      <c r="B895">
        <v>-89.016000000000005</v>
      </c>
      <c r="C895">
        <v>879</v>
      </c>
      <c r="D895">
        <v>175000</v>
      </c>
      <c r="E895">
        <v>99</v>
      </c>
      <c r="F895" s="12">
        <v>88.17802948723326</v>
      </c>
    </row>
    <row r="896" spans="1:6">
      <c r="A896">
        <v>28</v>
      </c>
      <c r="B896">
        <v>-88.896000000000001</v>
      </c>
      <c r="C896">
        <v>879</v>
      </c>
      <c r="D896">
        <v>175000</v>
      </c>
      <c r="E896">
        <v>89</v>
      </c>
      <c r="F896" s="12">
        <v>88.557990113792513</v>
      </c>
    </row>
    <row r="897" spans="1:6">
      <c r="A897">
        <v>29</v>
      </c>
      <c r="B897">
        <v>-88.790999999999997</v>
      </c>
      <c r="C897">
        <v>879</v>
      </c>
      <c r="D897">
        <v>175000</v>
      </c>
      <c r="E897">
        <v>96</v>
      </c>
      <c r="F897" s="12">
        <v>89.213159442601793</v>
      </c>
    </row>
    <row r="898" spans="1:6">
      <c r="A898">
        <v>30</v>
      </c>
      <c r="B898">
        <v>-88.671999999999997</v>
      </c>
      <c r="C898">
        <v>879</v>
      </c>
      <c r="D898">
        <v>175000</v>
      </c>
      <c r="E898">
        <v>88</v>
      </c>
      <c r="F898" s="12">
        <v>90.090129860644822</v>
      </c>
    </row>
    <row r="899" spans="1:6">
      <c r="A899">
        <v>31</v>
      </c>
      <c r="B899">
        <v>-88.56</v>
      </c>
      <c r="C899">
        <v>879</v>
      </c>
      <c r="D899">
        <v>175000</v>
      </c>
      <c r="E899">
        <v>77</v>
      </c>
      <c r="F899" s="12">
        <v>90.960203537568589</v>
      </c>
    </row>
    <row r="900" spans="1:6">
      <c r="A900">
        <v>32</v>
      </c>
      <c r="B900">
        <v>-88.451999999999998</v>
      </c>
      <c r="C900">
        <v>879</v>
      </c>
      <c r="D900">
        <v>175000</v>
      </c>
      <c r="E900">
        <v>78</v>
      </c>
      <c r="F900" s="12">
        <v>91.811525822149974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246</v>
      </c>
      <c r="B918" t="s">
        <v>225</v>
      </c>
      <c r="C918" t="s">
        <v>228</v>
      </c>
      <c r="D918" t="s">
        <v>245</v>
      </c>
      <c r="E918" t="s">
        <v>244</v>
      </c>
      <c r="F918" t="s">
        <v>278</v>
      </c>
    </row>
    <row r="919" spans="1:10">
      <c r="A919">
        <v>1</v>
      </c>
      <c r="B919">
        <v>-91.947999999999993</v>
      </c>
      <c r="C919">
        <v>881</v>
      </c>
      <c r="D919">
        <v>175000</v>
      </c>
      <c r="E919">
        <v>68</v>
      </c>
      <c r="F919" s="12">
        <v>75.114198474280158</v>
      </c>
      <c r="J919" t="s">
        <v>307</v>
      </c>
    </row>
    <row r="920" spans="1:10">
      <c r="A920">
        <v>2</v>
      </c>
      <c r="B920">
        <v>-91.838999999999999</v>
      </c>
      <c r="C920">
        <v>881</v>
      </c>
      <c r="D920">
        <v>175000</v>
      </c>
      <c r="E920">
        <v>78</v>
      </c>
      <c r="F920" s="12">
        <v>75.542135833368292</v>
      </c>
    </row>
    <row r="921" spans="1:10">
      <c r="A921">
        <v>3</v>
      </c>
      <c r="B921">
        <v>-91.724000000000004</v>
      </c>
      <c r="C921">
        <v>881</v>
      </c>
      <c r="D921">
        <v>175000</v>
      </c>
      <c r="E921">
        <v>72</v>
      </c>
      <c r="F921" s="12">
        <v>76.017077036149942</v>
      </c>
    </row>
    <row r="922" spans="1:10">
      <c r="A922">
        <v>4</v>
      </c>
      <c r="B922">
        <v>-91.611999999999995</v>
      </c>
      <c r="C922">
        <v>881</v>
      </c>
      <c r="D922">
        <v>175000</v>
      </c>
      <c r="E922">
        <v>85</v>
      </c>
      <c r="F922" s="12">
        <v>76.554438357311099</v>
      </c>
    </row>
    <row r="923" spans="1:10">
      <c r="A923">
        <v>5</v>
      </c>
      <c r="B923">
        <v>-91.5</v>
      </c>
      <c r="C923">
        <v>881</v>
      </c>
      <c r="D923">
        <v>175000</v>
      </c>
      <c r="E923">
        <v>74</v>
      </c>
      <c r="F923" s="12">
        <v>77.306322018636394</v>
      </c>
    </row>
    <row r="924" spans="1:10">
      <c r="A924">
        <v>6</v>
      </c>
      <c r="B924">
        <v>-91.394000000000005</v>
      </c>
      <c r="C924">
        <v>881</v>
      </c>
      <c r="D924">
        <v>175000</v>
      </c>
      <c r="E924">
        <v>78</v>
      </c>
      <c r="F924" s="12">
        <v>78.516793858048104</v>
      </c>
    </row>
    <row r="925" spans="1:10">
      <c r="A925">
        <v>7</v>
      </c>
      <c r="B925">
        <v>-91.281000000000006</v>
      </c>
      <c r="C925">
        <v>881</v>
      </c>
      <c r="D925">
        <v>175000</v>
      </c>
      <c r="E925">
        <v>89</v>
      </c>
      <c r="F925" s="12">
        <v>81.019006316716542</v>
      </c>
    </row>
    <row r="926" spans="1:10">
      <c r="A926">
        <v>8</v>
      </c>
      <c r="B926">
        <v>-91.165000000000006</v>
      </c>
      <c r="C926">
        <v>881</v>
      </c>
      <c r="D926">
        <v>175000</v>
      </c>
      <c r="E926">
        <v>84</v>
      </c>
      <c r="F926" s="12">
        <v>86.228131374765468</v>
      </c>
    </row>
    <row r="927" spans="1:10">
      <c r="A927">
        <v>9</v>
      </c>
      <c r="B927">
        <v>-91.049000000000007</v>
      </c>
      <c r="C927">
        <v>881</v>
      </c>
      <c r="D927">
        <v>175000</v>
      </c>
      <c r="E927">
        <v>94</v>
      </c>
      <c r="F927" s="12">
        <v>96.255171097111017</v>
      </c>
    </row>
    <row r="928" spans="1:10">
      <c r="A928">
        <v>10</v>
      </c>
      <c r="B928">
        <v>-90.933999999999997</v>
      </c>
      <c r="C928">
        <v>881</v>
      </c>
      <c r="D928">
        <v>175000</v>
      </c>
      <c r="E928">
        <v>128</v>
      </c>
      <c r="F928" s="12">
        <v>113.54334793771639</v>
      </c>
    </row>
    <row r="929" spans="1:6">
      <c r="A929">
        <v>11</v>
      </c>
      <c r="B929">
        <v>-90.823999999999998</v>
      </c>
      <c r="C929">
        <v>881</v>
      </c>
      <c r="D929">
        <v>175000</v>
      </c>
      <c r="E929">
        <v>144</v>
      </c>
      <c r="F929" s="12">
        <v>138.84794605103295</v>
      </c>
    </row>
    <row r="930" spans="1:6">
      <c r="A930">
        <v>12</v>
      </c>
      <c r="B930">
        <v>-90.709000000000003</v>
      </c>
      <c r="C930">
        <v>881</v>
      </c>
      <c r="D930">
        <v>175000</v>
      </c>
      <c r="E930">
        <v>178</v>
      </c>
      <c r="F930" s="12">
        <v>174.50756755148473</v>
      </c>
    </row>
    <row r="931" spans="1:6">
      <c r="A931">
        <v>13</v>
      </c>
      <c r="B931">
        <v>-90.594999999999999</v>
      </c>
      <c r="C931">
        <v>881</v>
      </c>
      <c r="D931">
        <v>175000</v>
      </c>
      <c r="E931">
        <v>188</v>
      </c>
      <c r="F931" s="12">
        <v>215.7694252822597</v>
      </c>
    </row>
    <row r="932" spans="1:6">
      <c r="A932">
        <v>14</v>
      </c>
      <c r="B932">
        <v>-90.486999999999995</v>
      </c>
      <c r="C932">
        <v>881</v>
      </c>
      <c r="D932">
        <v>175000</v>
      </c>
      <c r="E932">
        <v>255</v>
      </c>
      <c r="F932" s="12">
        <v>253.85702717479305</v>
      </c>
    </row>
    <row r="933" spans="1:6">
      <c r="A933">
        <v>15</v>
      </c>
      <c r="B933">
        <v>-90.372</v>
      </c>
      <c r="C933">
        <v>881</v>
      </c>
      <c r="D933">
        <v>175000</v>
      </c>
      <c r="E933">
        <v>289</v>
      </c>
      <c r="F933" s="12">
        <v>284.40653569926496</v>
      </c>
    </row>
    <row r="934" spans="1:6">
      <c r="A934">
        <v>16</v>
      </c>
      <c r="B934">
        <v>-90.256</v>
      </c>
      <c r="C934">
        <v>881</v>
      </c>
      <c r="D934">
        <v>175000</v>
      </c>
      <c r="E934">
        <v>302</v>
      </c>
      <c r="F934" s="12">
        <v>296.60932791851911</v>
      </c>
    </row>
    <row r="935" spans="1:6">
      <c r="A935">
        <v>17</v>
      </c>
      <c r="B935">
        <v>-90.14</v>
      </c>
      <c r="C935">
        <v>881</v>
      </c>
      <c r="D935">
        <v>175000</v>
      </c>
      <c r="E935">
        <v>314</v>
      </c>
      <c r="F935" s="12">
        <v>286.62927029913749</v>
      </c>
    </row>
    <row r="936" spans="1:6">
      <c r="A936">
        <v>18</v>
      </c>
      <c r="B936">
        <v>-90.025000000000006</v>
      </c>
      <c r="C936">
        <v>881</v>
      </c>
      <c r="D936">
        <v>175000</v>
      </c>
      <c r="E936">
        <v>253</v>
      </c>
      <c r="F936" s="12">
        <v>257.8985541160136</v>
      </c>
    </row>
    <row r="937" spans="1:6">
      <c r="A937">
        <v>19</v>
      </c>
      <c r="B937">
        <v>-89.918999999999997</v>
      </c>
      <c r="C937">
        <v>881</v>
      </c>
      <c r="D937">
        <v>175000</v>
      </c>
      <c r="E937">
        <v>214</v>
      </c>
      <c r="F937" s="12">
        <v>221.70737050298214</v>
      </c>
    </row>
    <row r="938" spans="1:6">
      <c r="A938">
        <v>20</v>
      </c>
      <c r="B938">
        <v>-89.805999999999997</v>
      </c>
      <c r="C938">
        <v>881</v>
      </c>
      <c r="D938">
        <v>175000</v>
      </c>
      <c r="E938">
        <v>173</v>
      </c>
      <c r="F938" s="12">
        <v>181.45811332464041</v>
      </c>
    </row>
    <row r="939" spans="1:6">
      <c r="A939">
        <v>21</v>
      </c>
      <c r="B939">
        <v>-89.691000000000003</v>
      </c>
      <c r="C939">
        <v>881</v>
      </c>
      <c r="D939">
        <v>175000</v>
      </c>
      <c r="E939">
        <v>136</v>
      </c>
      <c r="F939" s="12">
        <v>145.96010145821978</v>
      </c>
    </row>
    <row r="940" spans="1:6">
      <c r="A940">
        <v>22</v>
      </c>
      <c r="B940">
        <v>-89.576999999999998</v>
      </c>
      <c r="C940">
        <v>881</v>
      </c>
      <c r="D940">
        <v>175000</v>
      </c>
      <c r="E940">
        <v>125</v>
      </c>
      <c r="F940" s="12">
        <v>119.92126271224565</v>
      </c>
    </row>
    <row r="941" spans="1:6">
      <c r="A941">
        <v>23</v>
      </c>
      <c r="B941">
        <v>-89.457999999999998</v>
      </c>
      <c r="C941">
        <v>881</v>
      </c>
      <c r="D941">
        <v>175000</v>
      </c>
      <c r="E941">
        <v>127</v>
      </c>
      <c r="F941" s="12">
        <v>102.62197663366143</v>
      </c>
    </row>
    <row r="942" spans="1:6">
      <c r="A942">
        <v>24</v>
      </c>
      <c r="B942">
        <v>-89.341999999999999</v>
      </c>
      <c r="C942">
        <v>881</v>
      </c>
      <c r="D942">
        <v>175000</v>
      </c>
      <c r="E942">
        <v>91</v>
      </c>
      <c r="F942" s="12">
        <v>93.375562954141458</v>
      </c>
    </row>
    <row r="943" spans="1:6">
      <c r="A943">
        <v>25</v>
      </c>
      <c r="B943">
        <v>-89.234999999999999</v>
      </c>
      <c r="C943">
        <v>881</v>
      </c>
      <c r="D943">
        <v>175000</v>
      </c>
      <c r="E943">
        <v>91</v>
      </c>
      <c r="F943" s="12">
        <v>89.213556699429304</v>
      </c>
    </row>
    <row r="944" spans="1:6">
      <c r="A944">
        <v>26</v>
      </c>
      <c r="B944">
        <v>-89.13</v>
      </c>
      <c r="C944">
        <v>881</v>
      </c>
      <c r="D944">
        <v>175000</v>
      </c>
      <c r="E944">
        <v>79</v>
      </c>
      <c r="F944" s="12">
        <v>87.474209521146079</v>
      </c>
    </row>
    <row r="945" spans="1:6">
      <c r="A945">
        <v>27</v>
      </c>
      <c r="B945">
        <v>-89.016000000000005</v>
      </c>
      <c r="C945">
        <v>881</v>
      </c>
      <c r="D945">
        <v>175000</v>
      </c>
      <c r="E945">
        <v>78</v>
      </c>
      <c r="F945" s="12">
        <v>86.928731533087287</v>
      </c>
    </row>
    <row r="946" spans="1:6">
      <c r="A946">
        <v>28</v>
      </c>
      <c r="B946">
        <v>-88.896000000000001</v>
      </c>
      <c r="C946">
        <v>881</v>
      </c>
      <c r="D946">
        <v>175000</v>
      </c>
      <c r="E946">
        <v>82</v>
      </c>
      <c r="F946" s="12">
        <v>87.021618203800287</v>
      </c>
    </row>
    <row r="947" spans="1:6">
      <c r="A947">
        <v>29</v>
      </c>
      <c r="B947">
        <v>-88.790999999999997</v>
      </c>
      <c r="C947">
        <v>881</v>
      </c>
      <c r="D947">
        <v>175000</v>
      </c>
      <c r="E947">
        <v>93</v>
      </c>
      <c r="F947" s="12">
        <v>87.320373940930764</v>
      </c>
    </row>
    <row r="948" spans="1:6">
      <c r="A948">
        <v>30</v>
      </c>
      <c r="B948">
        <v>-88.671999999999997</v>
      </c>
      <c r="C948">
        <v>881</v>
      </c>
      <c r="D948">
        <v>175000</v>
      </c>
      <c r="E948">
        <v>92</v>
      </c>
      <c r="F948" s="12">
        <v>87.742362410235174</v>
      </c>
    </row>
    <row r="949" spans="1:6">
      <c r="A949">
        <v>31</v>
      </c>
      <c r="B949">
        <v>-88.56</v>
      </c>
      <c r="C949">
        <v>881</v>
      </c>
      <c r="D949">
        <v>175000</v>
      </c>
      <c r="E949">
        <v>82</v>
      </c>
      <c r="F949" s="12">
        <v>88.164986115501009</v>
      </c>
    </row>
    <row r="950" spans="1:6">
      <c r="A950">
        <v>32</v>
      </c>
      <c r="B950">
        <v>-88.451999999999998</v>
      </c>
      <c r="C950">
        <v>881</v>
      </c>
      <c r="D950">
        <v>175000</v>
      </c>
      <c r="E950">
        <v>98</v>
      </c>
      <c r="F950" s="12">
        <v>88.578899623028491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246</v>
      </c>
      <c r="B968" t="s">
        <v>225</v>
      </c>
      <c r="C968" t="s">
        <v>228</v>
      </c>
      <c r="D968" t="s">
        <v>245</v>
      </c>
      <c r="E968" t="s">
        <v>244</v>
      </c>
      <c r="F968" t="s">
        <v>278</v>
      </c>
    </row>
    <row r="969" spans="1:10">
      <c r="A969">
        <v>1</v>
      </c>
      <c r="B969">
        <v>-91.947999999999993</v>
      </c>
      <c r="C969">
        <v>878</v>
      </c>
      <c r="D969">
        <v>175000</v>
      </c>
      <c r="E969">
        <v>59</v>
      </c>
      <c r="F969" s="12">
        <v>68.466931448059512</v>
      </c>
      <c r="J969" t="s">
        <v>308</v>
      </c>
    </row>
    <row r="970" spans="1:10">
      <c r="A970">
        <v>2</v>
      </c>
      <c r="B970">
        <v>-91.838999999999999</v>
      </c>
      <c r="C970">
        <v>878</v>
      </c>
      <c r="D970">
        <v>175000</v>
      </c>
      <c r="E970">
        <v>60</v>
      </c>
      <c r="F970" s="12">
        <v>69.142320563691896</v>
      </c>
    </row>
    <row r="971" spans="1:10">
      <c r="A971">
        <v>3</v>
      </c>
      <c r="B971">
        <v>-91.724000000000004</v>
      </c>
      <c r="C971">
        <v>878</v>
      </c>
      <c r="D971">
        <v>175000</v>
      </c>
      <c r="E971">
        <v>73</v>
      </c>
      <c r="F971" s="12">
        <v>69.858154887418536</v>
      </c>
    </row>
    <row r="972" spans="1:10">
      <c r="A972">
        <v>4</v>
      </c>
      <c r="B972">
        <v>-91.611999999999995</v>
      </c>
      <c r="C972">
        <v>878</v>
      </c>
      <c r="D972">
        <v>175000</v>
      </c>
      <c r="E972">
        <v>82</v>
      </c>
      <c r="F972" s="12">
        <v>70.569684232372381</v>
      </c>
    </row>
    <row r="973" spans="1:10">
      <c r="A973">
        <v>5</v>
      </c>
      <c r="B973">
        <v>-91.5</v>
      </c>
      <c r="C973">
        <v>878</v>
      </c>
      <c r="D973">
        <v>175000</v>
      </c>
      <c r="E973">
        <v>58</v>
      </c>
      <c r="F973" s="12">
        <v>71.336785378168329</v>
      </c>
    </row>
    <row r="974" spans="1:10">
      <c r="A974">
        <v>6</v>
      </c>
      <c r="B974">
        <v>-91.394000000000005</v>
      </c>
      <c r="C974">
        <v>878</v>
      </c>
      <c r="D974">
        <v>175000</v>
      </c>
      <c r="E974">
        <v>81</v>
      </c>
      <c r="F974" s="12">
        <v>72.231944808906434</v>
      </c>
    </row>
    <row r="975" spans="1:10">
      <c r="A975">
        <v>7</v>
      </c>
      <c r="B975">
        <v>-91.281000000000006</v>
      </c>
      <c r="C975">
        <v>878</v>
      </c>
      <c r="D975">
        <v>175000</v>
      </c>
      <c r="E975">
        <v>63</v>
      </c>
      <c r="F975" s="12">
        <v>73.71548985690076</v>
      </c>
    </row>
    <row r="976" spans="1:10">
      <c r="A976">
        <v>8</v>
      </c>
      <c r="B976">
        <v>-91.165000000000006</v>
      </c>
      <c r="C976">
        <v>878</v>
      </c>
      <c r="D976">
        <v>175000</v>
      </c>
      <c r="E976">
        <v>93</v>
      </c>
      <c r="F976" s="12">
        <v>76.701170003759415</v>
      </c>
    </row>
    <row r="977" spans="1:6">
      <c r="A977">
        <v>9</v>
      </c>
      <c r="B977">
        <v>-91.049000000000007</v>
      </c>
      <c r="C977">
        <v>878</v>
      </c>
      <c r="D977">
        <v>175000</v>
      </c>
      <c r="E977">
        <v>99</v>
      </c>
      <c r="F977" s="12">
        <v>83.021201731830175</v>
      </c>
    </row>
    <row r="978" spans="1:6">
      <c r="A978">
        <v>10</v>
      </c>
      <c r="B978">
        <v>-90.933999999999997</v>
      </c>
      <c r="C978">
        <v>878</v>
      </c>
      <c r="D978">
        <v>175000</v>
      </c>
      <c r="E978">
        <v>112</v>
      </c>
      <c r="F978" s="12">
        <v>95.533525487993558</v>
      </c>
    </row>
    <row r="979" spans="1:6">
      <c r="A979">
        <v>11</v>
      </c>
      <c r="B979">
        <v>-90.823999999999998</v>
      </c>
      <c r="C979">
        <v>878</v>
      </c>
      <c r="D979">
        <v>175000</v>
      </c>
      <c r="E979">
        <v>158</v>
      </c>
      <c r="F979" s="12">
        <v>116.5301643619686</v>
      </c>
    </row>
    <row r="980" spans="1:6">
      <c r="A980">
        <v>12</v>
      </c>
      <c r="B980">
        <v>-90.709000000000003</v>
      </c>
      <c r="C980">
        <v>878</v>
      </c>
      <c r="D980">
        <v>175000</v>
      </c>
      <c r="E980">
        <v>124</v>
      </c>
      <c r="F980" s="12">
        <v>150.06245114526109</v>
      </c>
    </row>
    <row r="981" spans="1:6">
      <c r="A981">
        <v>13</v>
      </c>
      <c r="B981">
        <v>-90.594999999999999</v>
      </c>
      <c r="C981">
        <v>878</v>
      </c>
      <c r="D981">
        <v>175000</v>
      </c>
      <c r="E981">
        <v>183</v>
      </c>
      <c r="F981" s="12">
        <v>193.3571497341384</v>
      </c>
    </row>
    <row r="982" spans="1:6">
      <c r="A982">
        <v>14</v>
      </c>
      <c r="B982">
        <v>-90.486999999999995</v>
      </c>
      <c r="C982">
        <v>878</v>
      </c>
      <c r="D982">
        <v>175000</v>
      </c>
      <c r="E982">
        <v>217</v>
      </c>
      <c r="F982" s="12">
        <v>237.08688711343109</v>
      </c>
    </row>
    <row r="983" spans="1:6">
      <c r="A983">
        <v>15</v>
      </c>
      <c r="B983">
        <v>-90.372</v>
      </c>
      <c r="C983">
        <v>878</v>
      </c>
      <c r="D983">
        <v>175000</v>
      </c>
      <c r="E983">
        <v>293</v>
      </c>
      <c r="F983" s="12">
        <v>275.14081679259442</v>
      </c>
    </row>
    <row r="984" spans="1:6">
      <c r="A984">
        <v>16</v>
      </c>
      <c r="B984">
        <v>-90.256</v>
      </c>
      <c r="C984">
        <v>878</v>
      </c>
      <c r="D984">
        <v>175000</v>
      </c>
      <c r="E984">
        <v>285</v>
      </c>
      <c r="F984" s="12">
        <v>292.66189979051592</v>
      </c>
    </row>
    <row r="985" spans="1:6">
      <c r="A985">
        <v>17</v>
      </c>
      <c r="B985">
        <v>-90.14</v>
      </c>
      <c r="C985">
        <v>878</v>
      </c>
      <c r="D985">
        <v>175000</v>
      </c>
      <c r="E985">
        <v>325</v>
      </c>
      <c r="F985" s="12">
        <v>283.18219718385166</v>
      </c>
    </row>
    <row r="986" spans="1:6">
      <c r="A986">
        <v>18</v>
      </c>
      <c r="B986">
        <v>-90.025000000000006</v>
      </c>
      <c r="C986">
        <v>878</v>
      </c>
      <c r="D986">
        <v>175000</v>
      </c>
      <c r="E986">
        <v>248</v>
      </c>
      <c r="F986" s="12">
        <v>250.7831588519762</v>
      </c>
    </row>
    <row r="987" spans="1:6">
      <c r="A987">
        <v>19</v>
      </c>
      <c r="B987">
        <v>-89.918999999999997</v>
      </c>
      <c r="C987">
        <v>878</v>
      </c>
      <c r="D987">
        <v>175000</v>
      </c>
      <c r="E987">
        <v>209</v>
      </c>
      <c r="F987" s="12">
        <v>210.14426692668459</v>
      </c>
    </row>
    <row r="988" spans="1:6">
      <c r="A988">
        <v>20</v>
      </c>
      <c r="B988">
        <v>-89.805999999999997</v>
      </c>
      <c r="C988">
        <v>878</v>
      </c>
      <c r="D988">
        <v>175000</v>
      </c>
      <c r="E988">
        <v>156</v>
      </c>
      <c r="F988" s="12">
        <v>166.89553945691193</v>
      </c>
    </row>
    <row r="989" spans="1:6">
      <c r="A989">
        <v>21</v>
      </c>
      <c r="B989">
        <v>-89.691000000000003</v>
      </c>
      <c r="C989">
        <v>878</v>
      </c>
      <c r="D989">
        <v>175000</v>
      </c>
      <c r="E989">
        <v>123</v>
      </c>
      <c r="F989" s="12">
        <v>131.53401834424815</v>
      </c>
    </row>
    <row r="990" spans="1:6">
      <c r="A990">
        <v>22</v>
      </c>
      <c r="B990">
        <v>-89.576999999999998</v>
      </c>
      <c r="C990">
        <v>878</v>
      </c>
      <c r="D990">
        <v>175000</v>
      </c>
      <c r="E990">
        <v>104</v>
      </c>
      <c r="F990" s="12">
        <v>108.19255459219256</v>
      </c>
    </row>
    <row r="991" spans="1:6">
      <c r="A991">
        <v>23</v>
      </c>
      <c r="B991">
        <v>-89.457999999999998</v>
      </c>
      <c r="C991">
        <v>878</v>
      </c>
      <c r="D991">
        <v>175000</v>
      </c>
      <c r="E991">
        <v>113</v>
      </c>
      <c r="F991" s="12">
        <v>94.723954086237484</v>
      </c>
    </row>
    <row r="992" spans="1:6">
      <c r="A992">
        <v>24</v>
      </c>
      <c r="B992">
        <v>-89.341999999999999</v>
      </c>
      <c r="C992">
        <v>878</v>
      </c>
      <c r="D992">
        <v>175000</v>
      </c>
      <c r="E992">
        <v>84</v>
      </c>
      <c r="F992" s="12">
        <v>88.79723783216329</v>
      </c>
    </row>
    <row r="993" spans="1:6">
      <c r="A993">
        <v>25</v>
      </c>
      <c r="B993">
        <v>-89.234999999999999</v>
      </c>
      <c r="C993">
        <v>878</v>
      </c>
      <c r="D993">
        <v>175000</v>
      </c>
      <c r="E993">
        <v>91</v>
      </c>
      <c r="F993" s="12">
        <v>86.818490172369735</v>
      </c>
    </row>
    <row r="994" spans="1:6">
      <c r="A994">
        <v>26</v>
      </c>
      <c r="B994">
        <v>-89.13</v>
      </c>
      <c r="C994">
        <v>878</v>
      </c>
      <c r="D994">
        <v>175000</v>
      </c>
      <c r="E994">
        <v>95</v>
      </c>
      <c r="F994" s="12">
        <v>86.438276558523128</v>
      </c>
    </row>
    <row r="995" spans="1:6">
      <c r="A995">
        <v>27</v>
      </c>
      <c r="B995">
        <v>-89.016000000000005</v>
      </c>
      <c r="C995">
        <v>878</v>
      </c>
      <c r="D995">
        <v>175000</v>
      </c>
      <c r="E995">
        <v>94</v>
      </c>
      <c r="F995" s="12">
        <v>86.759650503986023</v>
      </c>
    </row>
    <row r="996" spans="1:6">
      <c r="A996">
        <v>28</v>
      </c>
      <c r="B996">
        <v>-88.896000000000001</v>
      </c>
      <c r="C996">
        <v>878</v>
      </c>
      <c r="D996">
        <v>175000</v>
      </c>
      <c r="E996">
        <v>86</v>
      </c>
      <c r="F996" s="12">
        <v>87.389747352005855</v>
      </c>
    </row>
    <row r="997" spans="1:6">
      <c r="A997">
        <v>29</v>
      </c>
      <c r="B997">
        <v>-88.790999999999997</v>
      </c>
      <c r="C997">
        <v>878</v>
      </c>
      <c r="D997">
        <v>175000</v>
      </c>
      <c r="E997">
        <v>85</v>
      </c>
      <c r="F997" s="12">
        <v>88.015037106467645</v>
      </c>
    </row>
    <row r="998" spans="1:6">
      <c r="A998">
        <v>30</v>
      </c>
      <c r="B998">
        <v>-88.671999999999997</v>
      </c>
      <c r="C998">
        <v>878</v>
      </c>
      <c r="D998">
        <v>175000</v>
      </c>
      <c r="E998">
        <v>87</v>
      </c>
      <c r="F998" s="12">
        <v>88.74517337791103</v>
      </c>
    </row>
    <row r="999" spans="1:6">
      <c r="A999">
        <v>31</v>
      </c>
      <c r="B999">
        <v>-88.56</v>
      </c>
      <c r="C999">
        <v>878</v>
      </c>
      <c r="D999">
        <v>175000</v>
      </c>
      <c r="E999">
        <v>78</v>
      </c>
      <c r="F999" s="12">
        <v>89.437279677887972</v>
      </c>
    </row>
    <row r="1000" spans="1:6">
      <c r="A1000">
        <v>32</v>
      </c>
      <c r="B1000">
        <v>-88.451999999999998</v>
      </c>
      <c r="C1000">
        <v>878</v>
      </c>
      <c r="D1000">
        <v>175000</v>
      </c>
      <c r="E1000">
        <v>87</v>
      </c>
      <c r="F1000" s="12">
        <v>90.105559525648303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246</v>
      </c>
      <c r="B1018" t="s">
        <v>225</v>
      </c>
      <c r="C1018" t="s">
        <v>228</v>
      </c>
      <c r="D1018" t="s">
        <v>245</v>
      </c>
      <c r="E1018" t="s">
        <v>244</v>
      </c>
      <c r="F1018" t="s">
        <v>278</v>
      </c>
    </row>
    <row r="1019" spans="1:10">
      <c r="A1019">
        <v>1</v>
      </c>
      <c r="B1019">
        <v>-91.947999999999993</v>
      </c>
      <c r="C1019">
        <v>882</v>
      </c>
      <c r="D1019">
        <v>175000</v>
      </c>
      <c r="E1019">
        <v>46</v>
      </c>
      <c r="F1019" s="12">
        <v>54.689952777927402</v>
      </c>
      <c r="J1019" t="s">
        <v>309</v>
      </c>
    </row>
    <row r="1020" spans="1:10">
      <c r="A1020">
        <v>2</v>
      </c>
      <c r="B1020">
        <v>-91.838999999999999</v>
      </c>
      <c r="C1020">
        <v>882</v>
      </c>
      <c r="D1020">
        <v>175000</v>
      </c>
      <c r="E1020">
        <v>53</v>
      </c>
      <c r="F1020" s="12">
        <v>56.106858264805389</v>
      </c>
    </row>
    <row r="1021" spans="1:10">
      <c r="A1021">
        <v>3</v>
      </c>
      <c r="B1021">
        <v>-91.724000000000004</v>
      </c>
      <c r="C1021">
        <v>882</v>
      </c>
      <c r="D1021">
        <v>175000</v>
      </c>
      <c r="E1021">
        <v>47</v>
      </c>
      <c r="F1021" s="12">
        <v>57.605546572154225</v>
      </c>
    </row>
    <row r="1022" spans="1:10">
      <c r="A1022">
        <v>4</v>
      </c>
      <c r="B1022">
        <v>-91.611999999999995</v>
      </c>
      <c r="C1022">
        <v>882</v>
      </c>
      <c r="D1022">
        <v>175000</v>
      </c>
      <c r="E1022">
        <v>52</v>
      </c>
      <c r="F1022" s="12">
        <v>59.081024422283363</v>
      </c>
    </row>
    <row r="1023" spans="1:10">
      <c r="A1023">
        <v>5</v>
      </c>
      <c r="B1023">
        <v>-91.5</v>
      </c>
      <c r="C1023">
        <v>882</v>
      </c>
      <c r="D1023">
        <v>175000</v>
      </c>
      <c r="E1023">
        <v>65</v>
      </c>
      <c r="F1023" s="12">
        <v>60.615329173526554</v>
      </c>
    </row>
    <row r="1024" spans="1:10">
      <c r="A1024">
        <v>6</v>
      </c>
      <c r="B1024">
        <v>-91.394000000000005</v>
      </c>
      <c r="C1024">
        <v>882</v>
      </c>
      <c r="D1024">
        <v>175000</v>
      </c>
      <c r="E1024">
        <v>74</v>
      </c>
      <c r="F1024" s="12">
        <v>62.239776563981771</v>
      </c>
    </row>
    <row r="1025" spans="1:6">
      <c r="A1025">
        <v>7</v>
      </c>
      <c r="B1025">
        <v>-91.281000000000006</v>
      </c>
      <c r="C1025">
        <v>882</v>
      </c>
      <c r="D1025">
        <v>175000</v>
      </c>
      <c r="E1025">
        <v>68</v>
      </c>
      <c r="F1025" s="12">
        <v>64.492123866031292</v>
      </c>
    </row>
    <row r="1026" spans="1:6">
      <c r="A1026">
        <v>8</v>
      </c>
      <c r="B1026">
        <v>-91.165000000000006</v>
      </c>
      <c r="C1026">
        <v>882</v>
      </c>
      <c r="D1026">
        <v>175000</v>
      </c>
      <c r="E1026">
        <v>87</v>
      </c>
      <c r="F1026" s="12">
        <v>68.198030925071009</v>
      </c>
    </row>
    <row r="1027" spans="1:6">
      <c r="A1027">
        <v>9</v>
      </c>
      <c r="B1027">
        <v>-91.049000000000007</v>
      </c>
      <c r="C1027">
        <v>882</v>
      </c>
      <c r="D1027">
        <v>175000</v>
      </c>
      <c r="E1027">
        <v>88</v>
      </c>
      <c r="F1027" s="12">
        <v>74.992470661914297</v>
      </c>
    </row>
    <row r="1028" spans="1:6">
      <c r="A1028">
        <v>10</v>
      </c>
      <c r="B1028">
        <v>-90.933999999999997</v>
      </c>
      <c r="C1028">
        <v>882</v>
      </c>
      <c r="D1028">
        <v>175000</v>
      </c>
      <c r="E1028">
        <v>112</v>
      </c>
      <c r="F1028" s="12">
        <v>87.376975929881482</v>
      </c>
    </row>
    <row r="1029" spans="1:6">
      <c r="A1029">
        <v>11</v>
      </c>
      <c r="B1029">
        <v>-90.823999999999998</v>
      </c>
      <c r="C1029">
        <v>882</v>
      </c>
      <c r="D1029">
        <v>175000</v>
      </c>
      <c r="E1029">
        <v>105</v>
      </c>
      <c r="F1029" s="12">
        <v>107.22969584632453</v>
      </c>
    </row>
    <row r="1030" spans="1:6">
      <c r="A1030">
        <v>12</v>
      </c>
      <c r="B1030">
        <v>-90.709000000000003</v>
      </c>
      <c r="C1030">
        <v>882</v>
      </c>
      <c r="D1030">
        <v>175000</v>
      </c>
      <c r="E1030">
        <v>131</v>
      </c>
      <c r="F1030" s="12">
        <v>138.1003560414199</v>
      </c>
    </row>
    <row r="1031" spans="1:6">
      <c r="A1031">
        <v>13</v>
      </c>
      <c r="B1031">
        <v>-90.594999999999999</v>
      </c>
      <c r="C1031">
        <v>882</v>
      </c>
      <c r="D1031">
        <v>175000</v>
      </c>
      <c r="E1031">
        <v>173</v>
      </c>
      <c r="F1031" s="12">
        <v>177.38991217501825</v>
      </c>
    </row>
    <row r="1032" spans="1:6">
      <c r="A1032">
        <v>14</v>
      </c>
      <c r="B1032">
        <v>-90.486999999999995</v>
      </c>
      <c r="C1032">
        <v>882</v>
      </c>
      <c r="D1032">
        <v>175000</v>
      </c>
      <c r="E1032">
        <v>210</v>
      </c>
      <c r="F1032" s="12">
        <v>216.94303407225652</v>
      </c>
    </row>
    <row r="1033" spans="1:6">
      <c r="A1033">
        <v>15</v>
      </c>
      <c r="B1033">
        <v>-90.372</v>
      </c>
      <c r="C1033">
        <v>882</v>
      </c>
      <c r="D1033">
        <v>175000</v>
      </c>
      <c r="E1033">
        <v>240</v>
      </c>
      <c r="F1033" s="12">
        <v>251.77055115394634</v>
      </c>
    </row>
    <row r="1034" spans="1:6">
      <c r="A1034">
        <v>16</v>
      </c>
      <c r="B1034">
        <v>-90.256</v>
      </c>
      <c r="C1034">
        <v>882</v>
      </c>
      <c r="D1034">
        <v>175000</v>
      </c>
      <c r="E1034">
        <v>264</v>
      </c>
      <c r="F1034" s="12">
        <v>268.95808235896504</v>
      </c>
    </row>
    <row r="1035" spans="1:6">
      <c r="A1035">
        <v>17</v>
      </c>
      <c r="B1035">
        <v>-90.14</v>
      </c>
      <c r="C1035">
        <v>882</v>
      </c>
      <c r="D1035">
        <v>175000</v>
      </c>
      <c r="E1035">
        <v>295</v>
      </c>
      <c r="F1035" s="12">
        <v>262.66581928240402</v>
      </c>
    </row>
    <row r="1036" spans="1:6">
      <c r="A1036">
        <v>18</v>
      </c>
      <c r="B1036">
        <v>-90.025000000000006</v>
      </c>
      <c r="C1036">
        <v>882</v>
      </c>
      <c r="D1036">
        <v>175000</v>
      </c>
      <c r="E1036">
        <v>243</v>
      </c>
      <c r="F1036" s="12">
        <v>235.95896118946149</v>
      </c>
    </row>
    <row r="1037" spans="1:6">
      <c r="A1037">
        <v>19</v>
      </c>
      <c r="B1037">
        <v>-89.918999999999997</v>
      </c>
      <c r="C1037">
        <v>882</v>
      </c>
      <c r="D1037">
        <v>175000</v>
      </c>
      <c r="E1037">
        <v>193</v>
      </c>
      <c r="F1037" s="12">
        <v>201.19384916498731</v>
      </c>
    </row>
    <row r="1038" spans="1:6">
      <c r="A1038">
        <v>20</v>
      </c>
      <c r="B1038">
        <v>-89.805999999999997</v>
      </c>
      <c r="C1038">
        <v>882</v>
      </c>
      <c r="D1038">
        <v>175000</v>
      </c>
      <c r="E1038">
        <v>173</v>
      </c>
      <c r="F1038" s="12">
        <v>163.32179331832356</v>
      </c>
    </row>
    <row r="1039" spans="1:6">
      <c r="A1039">
        <v>21</v>
      </c>
      <c r="B1039">
        <v>-89.691000000000003</v>
      </c>
      <c r="C1039">
        <v>882</v>
      </c>
      <c r="D1039">
        <v>175000</v>
      </c>
      <c r="E1039">
        <v>128</v>
      </c>
      <c r="F1039" s="12">
        <v>131.72053538933096</v>
      </c>
    </row>
    <row r="1040" spans="1:6">
      <c r="A1040">
        <v>22</v>
      </c>
      <c r="B1040">
        <v>-89.576999999999998</v>
      </c>
      <c r="C1040">
        <v>882</v>
      </c>
      <c r="D1040">
        <v>175000</v>
      </c>
      <c r="E1040">
        <v>92</v>
      </c>
      <c r="F1040" s="12">
        <v>110.52302824344187</v>
      </c>
    </row>
    <row r="1041" spans="1:6">
      <c r="A1041">
        <v>23</v>
      </c>
      <c r="B1041">
        <v>-89.457999999999998</v>
      </c>
      <c r="C1041">
        <v>882</v>
      </c>
      <c r="D1041">
        <v>175000</v>
      </c>
      <c r="E1041">
        <v>95</v>
      </c>
      <c r="F1041" s="12">
        <v>98.244345344416672</v>
      </c>
    </row>
    <row r="1042" spans="1:6">
      <c r="A1042">
        <v>24</v>
      </c>
      <c r="B1042">
        <v>-89.341999999999999</v>
      </c>
      <c r="C1042">
        <v>882</v>
      </c>
      <c r="D1042">
        <v>175000</v>
      </c>
      <c r="E1042">
        <v>94</v>
      </c>
      <c r="F1042" s="12">
        <v>93.048767174206503</v>
      </c>
    </row>
    <row r="1043" spans="1:6">
      <c r="A1043">
        <v>25</v>
      </c>
      <c r="B1043">
        <v>-89.234999999999999</v>
      </c>
      <c r="C1043">
        <v>882</v>
      </c>
      <c r="D1043">
        <v>175000</v>
      </c>
      <c r="E1043">
        <v>107</v>
      </c>
      <c r="F1043" s="12">
        <v>91.671278848999052</v>
      </c>
    </row>
    <row r="1044" spans="1:6">
      <c r="A1044">
        <v>26</v>
      </c>
      <c r="B1044">
        <v>-89.13</v>
      </c>
      <c r="C1044">
        <v>882</v>
      </c>
      <c r="D1044">
        <v>175000</v>
      </c>
      <c r="E1044">
        <v>97</v>
      </c>
      <c r="F1044" s="12">
        <v>91.912367132435747</v>
      </c>
    </row>
    <row r="1045" spans="1:6">
      <c r="A1045">
        <v>27</v>
      </c>
      <c r="B1045">
        <v>-89.016000000000005</v>
      </c>
      <c r="C1045">
        <v>882</v>
      </c>
      <c r="D1045">
        <v>175000</v>
      </c>
      <c r="E1045">
        <v>97</v>
      </c>
      <c r="F1045" s="12">
        <v>92.955769969315597</v>
      </c>
    </row>
    <row r="1046" spans="1:6">
      <c r="A1046">
        <v>28</v>
      </c>
      <c r="B1046">
        <v>-88.896000000000001</v>
      </c>
      <c r="C1046">
        <v>882</v>
      </c>
      <c r="D1046">
        <v>175000</v>
      </c>
      <c r="E1046">
        <v>89</v>
      </c>
      <c r="F1046" s="12">
        <v>94.379716243683035</v>
      </c>
    </row>
    <row r="1047" spans="1:6">
      <c r="A1047">
        <v>29</v>
      </c>
      <c r="B1047">
        <v>-88.790999999999997</v>
      </c>
      <c r="C1047">
        <v>882</v>
      </c>
      <c r="D1047">
        <v>175000</v>
      </c>
      <c r="E1047">
        <v>95</v>
      </c>
      <c r="F1047" s="12">
        <v>95.712609264745751</v>
      </c>
    </row>
    <row r="1048" spans="1:6">
      <c r="A1048">
        <v>30</v>
      </c>
      <c r="B1048">
        <v>-88.671999999999997</v>
      </c>
      <c r="C1048">
        <v>882</v>
      </c>
      <c r="D1048">
        <v>175000</v>
      </c>
      <c r="E1048">
        <v>104</v>
      </c>
      <c r="F1048" s="12">
        <v>97.249935874546253</v>
      </c>
    </row>
    <row r="1049" spans="1:6">
      <c r="A1049">
        <v>31</v>
      </c>
      <c r="B1049">
        <v>-88.56</v>
      </c>
      <c r="C1049">
        <v>882</v>
      </c>
      <c r="D1049">
        <v>175000</v>
      </c>
      <c r="E1049">
        <v>87</v>
      </c>
      <c r="F1049" s="12">
        <v>98.703312730939814</v>
      </c>
    </row>
    <row r="1050" spans="1:6">
      <c r="A1050">
        <v>32</v>
      </c>
      <c r="B1050">
        <v>-88.451999999999998</v>
      </c>
      <c r="C1050">
        <v>882</v>
      </c>
      <c r="D1050">
        <v>175000</v>
      </c>
      <c r="E1050">
        <v>95</v>
      </c>
      <c r="F1050" s="12">
        <v>100.10603616857676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246</v>
      </c>
      <c r="B1068" t="s">
        <v>225</v>
      </c>
      <c r="C1068" t="s">
        <v>228</v>
      </c>
      <c r="D1068" t="s">
        <v>245</v>
      </c>
      <c r="E1068" t="s">
        <v>244</v>
      </c>
      <c r="F1068" t="s">
        <v>278</v>
      </c>
    </row>
    <row r="1069" spans="1:10">
      <c r="A1069">
        <v>1</v>
      </c>
      <c r="B1069">
        <v>-91.947999999999993</v>
      </c>
      <c r="C1069">
        <v>878</v>
      </c>
      <c r="D1069">
        <v>175000</v>
      </c>
      <c r="E1069">
        <v>53</v>
      </c>
      <c r="F1069" s="12">
        <v>60.529748197956188</v>
      </c>
      <c r="J1069" t="s">
        <v>310</v>
      </c>
    </row>
    <row r="1070" spans="1:10">
      <c r="A1070">
        <v>2</v>
      </c>
      <c r="B1070">
        <v>-91.838999999999999</v>
      </c>
      <c r="C1070">
        <v>878</v>
      </c>
      <c r="D1070">
        <v>175000</v>
      </c>
      <c r="E1070">
        <v>52</v>
      </c>
      <c r="F1070" s="12">
        <v>61.449453785255287</v>
      </c>
    </row>
    <row r="1071" spans="1:10">
      <c r="A1071">
        <v>3</v>
      </c>
      <c r="B1071">
        <v>-91.724000000000004</v>
      </c>
      <c r="C1071">
        <v>878</v>
      </c>
      <c r="D1071">
        <v>175000</v>
      </c>
      <c r="E1071">
        <v>59</v>
      </c>
      <c r="F1071" s="12">
        <v>62.488488301997222</v>
      </c>
    </row>
    <row r="1072" spans="1:10">
      <c r="A1072">
        <v>4</v>
      </c>
      <c r="B1072">
        <v>-91.611999999999995</v>
      </c>
      <c r="C1072">
        <v>878</v>
      </c>
      <c r="D1072">
        <v>175000</v>
      </c>
      <c r="E1072">
        <v>69</v>
      </c>
      <c r="F1072" s="12">
        <v>63.67944025696638</v>
      </c>
    </row>
    <row r="1073" spans="1:6">
      <c r="A1073">
        <v>5</v>
      </c>
      <c r="B1073">
        <v>-91.5</v>
      </c>
      <c r="C1073">
        <v>878</v>
      </c>
      <c r="D1073">
        <v>175000</v>
      </c>
      <c r="E1073">
        <v>69</v>
      </c>
      <c r="F1073" s="12">
        <v>65.296317944674328</v>
      </c>
    </row>
    <row r="1074" spans="1:6">
      <c r="A1074">
        <v>6</v>
      </c>
      <c r="B1074">
        <v>-91.394000000000005</v>
      </c>
      <c r="C1074">
        <v>878</v>
      </c>
      <c r="D1074">
        <v>175000</v>
      </c>
      <c r="E1074">
        <v>84</v>
      </c>
      <c r="F1074" s="12">
        <v>67.665771534607302</v>
      </c>
    </row>
    <row r="1075" spans="1:6">
      <c r="A1075">
        <v>7</v>
      </c>
      <c r="B1075">
        <v>-91.281000000000006</v>
      </c>
      <c r="C1075">
        <v>878</v>
      </c>
      <c r="D1075">
        <v>175000</v>
      </c>
      <c r="E1075">
        <v>75</v>
      </c>
      <c r="F1075" s="12">
        <v>71.941869971975905</v>
      </c>
    </row>
    <row r="1076" spans="1:6">
      <c r="A1076">
        <v>8</v>
      </c>
      <c r="B1076">
        <v>-91.165000000000006</v>
      </c>
      <c r="C1076">
        <v>878</v>
      </c>
      <c r="D1076">
        <v>175000</v>
      </c>
      <c r="E1076">
        <v>84</v>
      </c>
      <c r="F1076" s="12">
        <v>79.648591646623402</v>
      </c>
    </row>
    <row r="1077" spans="1:6">
      <c r="A1077">
        <v>9</v>
      </c>
      <c r="B1077">
        <v>-91.049000000000007</v>
      </c>
      <c r="C1077">
        <v>878</v>
      </c>
      <c r="D1077">
        <v>175000</v>
      </c>
      <c r="E1077">
        <v>110</v>
      </c>
      <c r="F1077" s="12">
        <v>92.68887282876446</v>
      </c>
    </row>
    <row r="1078" spans="1:6">
      <c r="A1078">
        <v>10</v>
      </c>
      <c r="B1078">
        <v>-90.933999999999997</v>
      </c>
      <c r="C1078">
        <v>878</v>
      </c>
      <c r="D1078">
        <v>175000</v>
      </c>
      <c r="E1078">
        <v>112</v>
      </c>
      <c r="F1078" s="12">
        <v>112.89409562522196</v>
      </c>
    </row>
    <row r="1079" spans="1:6">
      <c r="A1079">
        <v>11</v>
      </c>
      <c r="B1079">
        <v>-90.823999999999998</v>
      </c>
      <c r="C1079">
        <v>878</v>
      </c>
      <c r="D1079">
        <v>175000</v>
      </c>
      <c r="E1079">
        <v>132</v>
      </c>
      <c r="F1079" s="12">
        <v>140.10881516332537</v>
      </c>
    </row>
    <row r="1080" spans="1:6">
      <c r="A1080">
        <v>12</v>
      </c>
      <c r="B1080">
        <v>-90.709000000000003</v>
      </c>
      <c r="C1080">
        <v>878</v>
      </c>
      <c r="D1080">
        <v>175000</v>
      </c>
      <c r="E1080">
        <v>157</v>
      </c>
      <c r="F1080" s="12">
        <v>176.13090794782406</v>
      </c>
    </row>
    <row r="1081" spans="1:6">
      <c r="A1081">
        <v>13</v>
      </c>
      <c r="B1081">
        <v>-90.594999999999999</v>
      </c>
      <c r="C1081">
        <v>878</v>
      </c>
      <c r="D1081">
        <v>175000</v>
      </c>
      <c r="E1081">
        <v>221</v>
      </c>
      <c r="F1081" s="12">
        <v>216.13445375860675</v>
      </c>
    </row>
    <row r="1082" spans="1:6">
      <c r="A1082">
        <v>14</v>
      </c>
      <c r="B1082">
        <v>-90.486999999999995</v>
      </c>
      <c r="C1082">
        <v>878</v>
      </c>
      <c r="D1082">
        <v>175000</v>
      </c>
      <c r="E1082">
        <v>270</v>
      </c>
      <c r="F1082" s="12">
        <v>252.55672797690389</v>
      </c>
    </row>
    <row r="1083" spans="1:6">
      <c r="A1083">
        <v>15</v>
      </c>
      <c r="B1083">
        <v>-90.372</v>
      </c>
      <c r="C1083">
        <v>878</v>
      </c>
      <c r="D1083">
        <v>175000</v>
      </c>
      <c r="E1083">
        <v>276</v>
      </c>
      <c r="F1083" s="12">
        <v>282.62162660578537</v>
      </c>
    </row>
    <row r="1084" spans="1:6">
      <c r="A1084">
        <v>16</v>
      </c>
      <c r="B1084">
        <v>-90.256</v>
      </c>
      <c r="C1084">
        <v>878</v>
      </c>
      <c r="D1084">
        <v>175000</v>
      </c>
      <c r="E1084">
        <v>294</v>
      </c>
      <c r="F1084" s="12">
        <v>297.23380785157343</v>
      </c>
    </row>
    <row r="1085" spans="1:6">
      <c r="A1085">
        <v>17</v>
      </c>
      <c r="B1085">
        <v>-90.14</v>
      </c>
      <c r="C1085">
        <v>878</v>
      </c>
      <c r="D1085">
        <v>175000</v>
      </c>
      <c r="E1085">
        <v>302</v>
      </c>
      <c r="F1085" s="12">
        <v>292.6668951141113</v>
      </c>
    </row>
    <row r="1086" spans="1:6">
      <c r="A1086">
        <v>18</v>
      </c>
      <c r="B1086">
        <v>-90.025000000000006</v>
      </c>
      <c r="C1086">
        <v>878</v>
      </c>
      <c r="D1086">
        <v>175000</v>
      </c>
      <c r="E1086">
        <v>278</v>
      </c>
      <c r="F1086" s="12">
        <v>270.57005316875876</v>
      </c>
    </row>
    <row r="1087" spans="1:6">
      <c r="A1087">
        <v>19</v>
      </c>
      <c r="B1087">
        <v>-89.918999999999997</v>
      </c>
      <c r="C1087">
        <v>878</v>
      </c>
      <c r="D1087">
        <v>175000</v>
      </c>
      <c r="E1087">
        <v>233</v>
      </c>
      <c r="F1087" s="12">
        <v>239.39847563552581</v>
      </c>
    </row>
    <row r="1088" spans="1:6">
      <c r="A1088">
        <v>20</v>
      </c>
      <c r="B1088">
        <v>-89.805999999999997</v>
      </c>
      <c r="C1088">
        <v>878</v>
      </c>
      <c r="D1088">
        <v>175000</v>
      </c>
      <c r="E1088">
        <v>195</v>
      </c>
      <c r="F1088" s="12">
        <v>201.50966637982896</v>
      </c>
    </row>
    <row r="1089" spans="1:6">
      <c r="A1089">
        <v>21</v>
      </c>
      <c r="B1089">
        <v>-89.691000000000003</v>
      </c>
      <c r="C1089">
        <v>878</v>
      </c>
      <c r="D1089">
        <v>175000</v>
      </c>
      <c r="E1089">
        <v>170</v>
      </c>
      <c r="F1089" s="12">
        <v>164.74746133925581</v>
      </c>
    </row>
    <row r="1090" spans="1:6">
      <c r="A1090">
        <v>22</v>
      </c>
      <c r="B1090">
        <v>-89.576999999999998</v>
      </c>
      <c r="C1090">
        <v>878</v>
      </c>
      <c r="D1090">
        <v>175000</v>
      </c>
      <c r="E1090">
        <v>130</v>
      </c>
      <c r="F1090" s="12">
        <v>134.75643210859477</v>
      </c>
    </row>
    <row r="1091" spans="1:6">
      <c r="A1091">
        <v>23</v>
      </c>
      <c r="B1091">
        <v>-89.457999999999998</v>
      </c>
      <c r="C1091">
        <v>878</v>
      </c>
      <c r="D1091">
        <v>175000</v>
      </c>
      <c r="E1091">
        <v>117</v>
      </c>
      <c r="F1091" s="12">
        <v>112.26267024562304</v>
      </c>
    </row>
    <row r="1092" spans="1:6">
      <c r="A1092">
        <v>24</v>
      </c>
      <c r="B1092">
        <v>-89.341999999999999</v>
      </c>
      <c r="C1092">
        <v>878</v>
      </c>
      <c r="D1092">
        <v>175000</v>
      </c>
      <c r="E1092">
        <v>97</v>
      </c>
      <c r="F1092" s="12">
        <v>98.456435989592094</v>
      </c>
    </row>
    <row r="1093" spans="1:6">
      <c r="A1093">
        <v>25</v>
      </c>
      <c r="B1093">
        <v>-89.234999999999999</v>
      </c>
      <c r="C1093">
        <v>878</v>
      </c>
      <c r="D1093">
        <v>175000</v>
      </c>
      <c r="E1093">
        <v>91</v>
      </c>
      <c r="F1093" s="12">
        <v>91.235147252219292</v>
      </c>
    </row>
    <row r="1094" spans="1:6">
      <c r="A1094">
        <v>26</v>
      </c>
      <c r="B1094">
        <v>-89.13</v>
      </c>
      <c r="C1094">
        <v>878</v>
      </c>
      <c r="D1094">
        <v>175000</v>
      </c>
      <c r="E1094">
        <v>82</v>
      </c>
      <c r="F1094" s="12">
        <v>87.652514639512958</v>
      </c>
    </row>
    <row r="1095" spans="1:6">
      <c r="A1095">
        <v>27</v>
      </c>
      <c r="B1095">
        <v>-89.016000000000005</v>
      </c>
      <c r="C1095">
        <v>878</v>
      </c>
      <c r="D1095">
        <v>175000</v>
      </c>
      <c r="E1095">
        <v>94</v>
      </c>
      <c r="F1095" s="12">
        <v>86.153327293603979</v>
      </c>
    </row>
    <row r="1096" spans="1:6">
      <c r="A1096">
        <v>28</v>
      </c>
      <c r="B1096">
        <v>-88.896000000000001</v>
      </c>
      <c r="C1096">
        <v>878</v>
      </c>
      <c r="D1096">
        <v>175000</v>
      </c>
      <c r="E1096">
        <v>79</v>
      </c>
      <c r="F1096" s="12">
        <v>86.014277846229234</v>
      </c>
    </row>
    <row r="1097" spans="1:6">
      <c r="A1097">
        <v>29</v>
      </c>
      <c r="B1097">
        <v>-88.790999999999997</v>
      </c>
      <c r="C1097">
        <v>878</v>
      </c>
      <c r="D1097">
        <v>175000</v>
      </c>
      <c r="E1097">
        <v>81</v>
      </c>
      <c r="F1097" s="12">
        <v>86.471897526600685</v>
      </c>
    </row>
    <row r="1098" spans="1:6">
      <c r="A1098">
        <v>30</v>
      </c>
      <c r="B1098">
        <v>-88.671999999999997</v>
      </c>
      <c r="C1098">
        <v>878</v>
      </c>
      <c r="D1098">
        <v>175000</v>
      </c>
      <c r="E1098">
        <v>91</v>
      </c>
      <c r="F1098" s="12">
        <v>87.269691955846184</v>
      </c>
    </row>
    <row r="1099" spans="1:6">
      <c r="A1099">
        <v>31</v>
      </c>
      <c r="B1099">
        <v>-88.56</v>
      </c>
      <c r="C1099">
        <v>878</v>
      </c>
      <c r="D1099">
        <v>175000</v>
      </c>
      <c r="E1099">
        <v>91</v>
      </c>
      <c r="F1099" s="12">
        <v>88.128244339215797</v>
      </c>
    </row>
    <row r="1100" spans="1:6">
      <c r="A1100">
        <v>32</v>
      </c>
      <c r="B1100">
        <v>-88.451999999999998</v>
      </c>
      <c r="C1100">
        <v>878</v>
      </c>
      <c r="D1100">
        <v>175000</v>
      </c>
      <c r="E1100">
        <v>89</v>
      </c>
      <c r="F1100" s="12">
        <v>88.991134309156536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246</v>
      </c>
      <c r="B1118" t="s">
        <v>225</v>
      </c>
      <c r="C1118" t="s">
        <v>228</v>
      </c>
      <c r="D1118" t="s">
        <v>245</v>
      </c>
      <c r="E1118" t="s">
        <v>244</v>
      </c>
      <c r="F1118" t="s">
        <v>278</v>
      </c>
    </row>
    <row r="1119" spans="1:10">
      <c r="A1119">
        <v>1</v>
      </c>
      <c r="B1119">
        <v>-91.947999999999993</v>
      </c>
      <c r="C1119">
        <v>882</v>
      </c>
      <c r="D1119">
        <v>175000</v>
      </c>
      <c r="E1119">
        <v>80</v>
      </c>
      <c r="F1119" s="12">
        <v>74.656256062553894</v>
      </c>
      <c r="J1119" t="s">
        <v>311</v>
      </c>
    </row>
    <row r="1120" spans="1:10">
      <c r="A1120">
        <v>2</v>
      </c>
      <c r="B1120">
        <v>-91.838999999999999</v>
      </c>
      <c r="C1120">
        <v>882</v>
      </c>
      <c r="D1120">
        <v>175000</v>
      </c>
      <c r="E1120">
        <v>53</v>
      </c>
      <c r="F1120" s="12">
        <v>75.171293454819022</v>
      </c>
    </row>
    <row r="1121" spans="1:6">
      <c r="A1121">
        <v>3</v>
      </c>
      <c r="B1121">
        <v>-91.724000000000004</v>
      </c>
      <c r="C1121">
        <v>882</v>
      </c>
      <c r="D1121">
        <v>175000</v>
      </c>
      <c r="E1121">
        <v>71</v>
      </c>
      <c r="F1121" s="12">
        <v>75.748134425180339</v>
      </c>
    </row>
    <row r="1122" spans="1:6">
      <c r="A1122">
        <v>4</v>
      </c>
      <c r="B1122">
        <v>-91.611999999999995</v>
      </c>
      <c r="C1122">
        <v>882</v>
      </c>
      <c r="D1122">
        <v>175000</v>
      </c>
      <c r="E1122">
        <v>84</v>
      </c>
      <c r="F1122" s="12">
        <v>76.403975844919344</v>
      </c>
    </row>
    <row r="1123" spans="1:6">
      <c r="A1123">
        <v>5</v>
      </c>
      <c r="B1123">
        <v>-91.5</v>
      </c>
      <c r="C1123">
        <v>882</v>
      </c>
      <c r="D1123">
        <v>175000</v>
      </c>
      <c r="E1123">
        <v>82</v>
      </c>
      <c r="F1123" s="12">
        <v>77.301312355659391</v>
      </c>
    </row>
    <row r="1124" spans="1:6">
      <c r="A1124">
        <v>6</v>
      </c>
      <c r="B1124">
        <v>-91.394000000000005</v>
      </c>
      <c r="C1124">
        <v>882</v>
      </c>
      <c r="D1124">
        <v>175000</v>
      </c>
      <c r="E1124">
        <v>84</v>
      </c>
      <c r="F1124" s="12">
        <v>78.66327122486274</v>
      </c>
    </row>
    <row r="1125" spans="1:6">
      <c r="A1125">
        <v>7</v>
      </c>
      <c r="B1125">
        <v>-91.281000000000006</v>
      </c>
      <c r="C1125">
        <v>882</v>
      </c>
      <c r="D1125">
        <v>175000</v>
      </c>
      <c r="E1125">
        <v>81</v>
      </c>
      <c r="F1125" s="12">
        <v>81.270012621518177</v>
      </c>
    </row>
    <row r="1126" spans="1:6">
      <c r="A1126">
        <v>8</v>
      </c>
      <c r="B1126">
        <v>-91.165000000000006</v>
      </c>
      <c r="C1126">
        <v>882</v>
      </c>
      <c r="D1126">
        <v>175000</v>
      </c>
      <c r="E1126">
        <v>106</v>
      </c>
      <c r="F1126" s="12">
        <v>86.319672550368765</v>
      </c>
    </row>
    <row r="1127" spans="1:6">
      <c r="A1127">
        <v>9</v>
      </c>
      <c r="B1127">
        <v>-91.049000000000007</v>
      </c>
      <c r="C1127">
        <v>882</v>
      </c>
      <c r="D1127">
        <v>175000</v>
      </c>
      <c r="E1127">
        <v>101</v>
      </c>
      <c r="F1127" s="12">
        <v>95.536975045813293</v>
      </c>
    </row>
    <row r="1128" spans="1:6">
      <c r="A1128">
        <v>10</v>
      </c>
      <c r="B1128">
        <v>-90.933999999999997</v>
      </c>
      <c r="C1128">
        <v>882</v>
      </c>
      <c r="D1128">
        <v>175000</v>
      </c>
      <c r="E1128">
        <v>129</v>
      </c>
      <c r="F1128" s="12">
        <v>110.94677605278419</v>
      </c>
    </row>
    <row r="1129" spans="1:6">
      <c r="A1129">
        <v>11</v>
      </c>
      <c r="B1129">
        <v>-90.823999999999998</v>
      </c>
      <c r="C1129">
        <v>882</v>
      </c>
      <c r="D1129">
        <v>175000</v>
      </c>
      <c r="E1129">
        <v>144</v>
      </c>
      <c r="F1129" s="12">
        <v>133.32115617778524</v>
      </c>
    </row>
    <row r="1130" spans="1:6">
      <c r="A1130">
        <v>12</v>
      </c>
      <c r="B1130">
        <v>-90.709000000000003</v>
      </c>
      <c r="C1130">
        <v>882</v>
      </c>
      <c r="D1130">
        <v>175000</v>
      </c>
      <c r="E1130">
        <v>155</v>
      </c>
      <c r="F1130" s="12">
        <v>165.36401662641526</v>
      </c>
    </row>
    <row r="1131" spans="1:6">
      <c r="A1131">
        <v>13</v>
      </c>
      <c r="B1131">
        <v>-90.594999999999999</v>
      </c>
      <c r="C1131">
        <v>882</v>
      </c>
      <c r="D1131">
        <v>175000</v>
      </c>
      <c r="E1131">
        <v>184</v>
      </c>
      <c r="F1131" s="12">
        <v>204.20648860007677</v>
      </c>
    </row>
    <row r="1132" spans="1:6">
      <c r="A1132">
        <v>14</v>
      </c>
      <c r="B1132">
        <v>-90.486999999999995</v>
      </c>
      <c r="C1132">
        <v>882</v>
      </c>
      <c r="D1132">
        <v>175000</v>
      </c>
      <c r="E1132">
        <v>235</v>
      </c>
      <c r="F1132" s="12">
        <v>243.34400405240783</v>
      </c>
    </row>
    <row r="1133" spans="1:6">
      <c r="A1133">
        <v>15</v>
      </c>
      <c r="B1133">
        <v>-90.372</v>
      </c>
      <c r="C1133">
        <v>882</v>
      </c>
      <c r="D1133">
        <v>175000</v>
      </c>
      <c r="E1133">
        <v>282</v>
      </c>
      <c r="F1133" s="12">
        <v>280.66949927528458</v>
      </c>
    </row>
    <row r="1134" spans="1:6">
      <c r="A1134">
        <v>16</v>
      </c>
      <c r="B1134">
        <v>-90.256</v>
      </c>
      <c r="C1134">
        <v>882</v>
      </c>
      <c r="D1134">
        <v>175000</v>
      </c>
      <c r="E1134">
        <v>307</v>
      </c>
      <c r="F1134" s="12">
        <v>305.9108286593675</v>
      </c>
    </row>
    <row r="1135" spans="1:6">
      <c r="A1135">
        <v>17</v>
      </c>
      <c r="B1135">
        <v>-90.14</v>
      </c>
      <c r="C1135">
        <v>882</v>
      </c>
      <c r="D1135">
        <v>175000</v>
      </c>
      <c r="E1135">
        <v>331</v>
      </c>
      <c r="F1135" s="12">
        <v>312.66260334745084</v>
      </c>
    </row>
    <row r="1136" spans="1:6">
      <c r="A1136">
        <v>18</v>
      </c>
      <c r="B1136">
        <v>-90.025000000000006</v>
      </c>
      <c r="C1136">
        <v>882</v>
      </c>
      <c r="D1136">
        <v>175000</v>
      </c>
      <c r="E1136">
        <v>298</v>
      </c>
      <c r="F1136" s="12">
        <v>299.52235659590235</v>
      </c>
    </row>
    <row r="1137" spans="1:6">
      <c r="A1137">
        <v>19</v>
      </c>
      <c r="B1137">
        <v>-89.918999999999997</v>
      </c>
      <c r="C1137">
        <v>882</v>
      </c>
      <c r="D1137">
        <v>175000</v>
      </c>
      <c r="E1137">
        <v>290</v>
      </c>
      <c r="F1137" s="12">
        <v>272.79505924466849</v>
      </c>
    </row>
    <row r="1138" spans="1:6">
      <c r="A1138">
        <v>20</v>
      </c>
      <c r="B1138">
        <v>-89.805999999999997</v>
      </c>
      <c r="C1138">
        <v>882</v>
      </c>
      <c r="D1138">
        <v>175000</v>
      </c>
      <c r="E1138">
        <v>225</v>
      </c>
      <c r="F1138" s="12">
        <v>235.11446665047214</v>
      </c>
    </row>
    <row r="1139" spans="1:6">
      <c r="A1139">
        <v>21</v>
      </c>
      <c r="B1139">
        <v>-89.691000000000003</v>
      </c>
      <c r="C1139">
        <v>882</v>
      </c>
      <c r="D1139">
        <v>175000</v>
      </c>
      <c r="E1139">
        <v>192</v>
      </c>
      <c r="F1139" s="12">
        <v>194.67565759360991</v>
      </c>
    </row>
    <row r="1140" spans="1:6">
      <c r="A1140">
        <v>22</v>
      </c>
      <c r="B1140">
        <v>-89.576999999999998</v>
      </c>
      <c r="C1140">
        <v>882</v>
      </c>
      <c r="D1140">
        <v>175000</v>
      </c>
      <c r="E1140">
        <v>165</v>
      </c>
      <c r="F1140" s="12">
        <v>158.92383996876828</v>
      </c>
    </row>
    <row r="1141" spans="1:6">
      <c r="A1141">
        <v>23</v>
      </c>
      <c r="B1141">
        <v>-89.457999999999998</v>
      </c>
      <c r="C1141">
        <v>882</v>
      </c>
      <c r="D1141">
        <v>175000</v>
      </c>
      <c r="E1141">
        <v>115</v>
      </c>
      <c r="F1141" s="12">
        <v>130.07915251042928</v>
      </c>
    </row>
    <row r="1142" spans="1:6">
      <c r="A1142">
        <v>24</v>
      </c>
      <c r="B1142">
        <v>-89.341999999999999</v>
      </c>
      <c r="C1142">
        <v>882</v>
      </c>
      <c r="D1142">
        <v>175000</v>
      </c>
      <c r="E1142">
        <v>116</v>
      </c>
      <c r="F1142" s="12">
        <v>111.01622105273552</v>
      </c>
    </row>
    <row r="1143" spans="1:6">
      <c r="A1143">
        <v>25</v>
      </c>
      <c r="B1143">
        <v>-89.234999999999999</v>
      </c>
      <c r="C1143">
        <v>882</v>
      </c>
      <c r="D1143">
        <v>175000</v>
      </c>
      <c r="E1143">
        <v>100</v>
      </c>
      <c r="F1143" s="12">
        <v>100.19330967518411</v>
      </c>
    </row>
    <row r="1144" spans="1:6">
      <c r="A1144">
        <v>26</v>
      </c>
      <c r="B1144">
        <v>-89.13</v>
      </c>
      <c r="C1144">
        <v>882</v>
      </c>
      <c r="D1144">
        <v>175000</v>
      </c>
      <c r="E1144">
        <v>90</v>
      </c>
      <c r="F1144" s="12">
        <v>94.18577359260172</v>
      </c>
    </row>
    <row r="1145" spans="1:6">
      <c r="A1145">
        <v>27</v>
      </c>
      <c r="B1145">
        <v>-89.016000000000005</v>
      </c>
      <c r="C1145">
        <v>882</v>
      </c>
      <c r="D1145">
        <v>175000</v>
      </c>
      <c r="E1145">
        <v>97</v>
      </c>
      <c r="F1145" s="12">
        <v>91.002782396322601</v>
      </c>
    </row>
    <row r="1146" spans="1:6">
      <c r="A1146">
        <v>28</v>
      </c>
      <c r="B1146">
        <v>-88.896000000000001</v>
      </c>
      <c r="C1146">
        <v>882</v>
      </c>
      <c r="D1146">
        <v>175000</v>
      </c>
      <c r="E1146">
        <v>84</v>
      </c>
      <c r="F1146" s="12">
        <v>89.773815645953192</v>
      </c>
    </row>
    <row r="1147" spans="1:6">
      <c r="A1147">
        <v>29</v>
      </c>
      <c r="B1147">
        <v>-88.790999999999997</v>
      </c>
      <c r="C1147">
        <v>882</v>
      </c>
      <c r="D1147">
        <v>175000</v>
      </c>
      <c r="E1147">
        <v>93</v>
      </c>
      <c r="F1147" s="12">
        <v>89.596146326983288</v>
      </c>
    </row>
    <row r="1148" spans="1:6">
      <c r="A1148">
        <v>30</v>
      </c>
      <c r="B1148">
        <v>-88.671999999999997</v>
      </c>
      <c r="C1148">
        <v>882</v>
      </c>
      <c r="D1148">
        <v>175000</v>
      </c>
      <c r="E1148">
        <v>93</v>
      </c>
      <c r="F1148" s="12">
        <v>89.847864495400813</v>
      </c>
    </row>
    <row r="1149" spans="1:6">
      <c r="A1149">
        <v>31</v>
      </c>
      <c r="B1149">
        <v>-88.56</v>
      </c>
      <c r="C1149">
        <v>882</v>
      </c>
      <c r="D1149">
        <v>175000</v>
      </c>
      <c r="E1149">
        <v>86</v>
      </c>
      <c r="F1149" s="12">
        <v>90.2669239867339</v>
      </c>
    </row>
    <row r="1150" spans="1:6">
      <c r="A1150">
        <v>32</v>
      </c>
      <c r="B1150">
        <v>-88.451999999999998</v>
      </c>
      <c r="C1150">
        <v>882</v>
      </c>
      <c r="D1150">
        <v>175000</v>
      </c>
      <c r="E1150">
        <v>90</v>
      </c>
      <c r="F1150" s="12">
        <v>90.732642700326863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246</v>
      </c>
      <c r="B1168" t="s">
        <v>225</v>
      </c>
      <c r="C1168" t="s">
        <v>228</v>
      </c>
      <c r="D1168" t="s">
        <v>245</v>
      </c>
      <c r="E1168" t="s">
        <v>244</v>
      </c>
      <c r="F1168" t="s">
        <v>278</v>
      </c>
    </row>
    <row r="1169" spans="1:10">
      <c r="A1169">
        <v>1</v>
      </c>
      <c r="B1169">
        <v>-91.947999999999993</v>
      </c>
      <c r="C1169">
        <v>882</v>
      </c>
      <c r="D1169">
        <v>175000</v>
      </c>
      <c r="E1169">
        <v>59</v>
      </c>
      <c r="F1169" s="12">
        <v>66.354990238455613</v>
      </c>
      <c r="J1169" t="s">
        <v>312</v>
      </c>
    </row>
    <row r="1170" spans="1:10">
      <c r="A1170">
        <v>2</v>
      </c>
      <c r="B1170">
        <v>-91.838999999999999</v>
      </c>
      <c r="C1170">
        <v>882</v>
      </c>
      <c r="D1170">
        <v>175000</v>
      </c>
      <c r="E1170">
        <v>52</v>
      </c>
      <c r="F1170" s="12">
        <v>67.253155119390271</v>
      </c>
    </row>
    <row r="1171" spans="1:10">
      <c r="A1171">
        <v>3</v>
      </c>
      <c r="B1171">
        <v>-91.724000000000004</v>
      </c>
      <c r="C1171">
        <v>882</v>
      </c>
      <c r="D1171">
        <v>175000</v>
      </c>
      <c r="E1171">
        <v>67</v>
      </c>
      <c r="F1171" s="12">
        <v>68.316524040857828</v>
      </c>
    </row>
    <row r="1172" spans="1:10">
      <c r="A1172">
        <v>4</v>
      </c>
      <c r="B1172">
        <v>-91.611999999999995</v>
      </c>
      <c r="C1172">
        <v>882</v>
      </c>
      <c r="D1172">
        <v>175000</v>
      </c>
      <c r="E1172">
        <v>82</v>
      </c>
      <c r="F1172" s="12">
        <v>69.620604872524325</v>
      </c>
    </row>
    <row r="1173" spans="1:10">
      <c r="A1173">
        <v>5</v>
      </c>
      <c r="B1173">
        <v>-91.5</v>
      </c>
      <c r="C1173">
        <v>882</v>
      </c>
      <c r="D1173">
        <v>175000</v>
      </c>
      <c r="E1173">
        <v>80</v>
      </c>
      <c r="F1173" s="12">
        <v>71.497190084978286</v>
      </c>
    </row>
    <row r="1174" spans="1:10">
      <c r="A1174">
        <v>6</v>
      </c>
      <c r="B1174">
        <v>-91.394000000000005</v>
      </c>
      <c r="C1174">
        <v>882</v>
      </c>
      <c r="D1174">
        <v>175000</v>
      </c>
      <c r="E1174">
        <v>81</v>
      </c>
      <c r="F1174" s="12">
        <v>74.294698942832511</v>
      </c>
    </row>
    <row r="1175" spans="1:10">
      <c r="A1175">
        <v>7</v>
      </c>
      <c r="B1175">
        <v>-91.281000000000006</v>
      </c>
      <c r="C1175">
        <v>882</v>
      </c>
      <c r="D1175">
        <v>175000</v>
      </c>
      <c r="E1175">
        <v>85</v>
      </c>
      <c r="F1175" s="12">
        <v>79.216839780464525</v>
      </c>
    </row>
    <row r="1176" spans="1:10">
      <c r="A1176">
        <v>8</v>
      </c>
      <c r="B1176">
        <v>-91.165000000000006</v>
      </c>
      <c r="C1176">
        <v>882</v>
      </c>
      <c r="D1176">
        <v>175000</v>
      </c>
      <c r="E1176">
        <v>103</v>
      </c>
      <c r="F1176" s="12">
        <v>87.633712534155677</v>
      </c>
    </row>
    <row r="1177" spans="1:10">
      <c r="A1177">
        <v>9</v>
      </c>
      <c r="B1177">
        <v>-91.049000000000007</v>
      </c>
      <c r="C1177">
        <v>882</v>
      </c>
      <c r="D1177">
        <v>175000</v>
      </c>
      <c r="E1177">
        <v>99</v>
      </c>
      <c r="F1177" s="12">
        <v>101.01706606522725</v>
      </c>
    </row>
    <row r="1178" spans="1:10">
      <c r="A1178">
        <v>10</v>
      </c>
      <c r="B1178">
        <v>-90.933999999999997</v>
      </c>
      <c r="C1178">
        <v>882</v>
      </c>
      <c r="D1178">
        <v>175000</v>
      </c>
      <c r="E1178">
        <v>123</v>
      </c>
      <c r="F1178" s="12">
        <v>120.52554224486583</v>
      </c>
    </row>
    <row r="1179" spans="1:10">
      <c r="A1179">
        <v>11</v>
      </c>
      <c r="B1179">
        <v>-90.823999999999998</v>
      </c>
      <c r="C1179">
        <v>882</v>
      </c>
      <c r="D1179">
        <v>175000</v>
      </c>
      <c r="E1179">
        <v>132</v>
      </c>
      <c r="F1179" s="12">
        <v>145.40676304053048</v>
      </c>
    </row>
    <row r="1180" spans="1:10">
      <c r="A1180">
        <v>12</v>
      </c>
      <c r="B1180">
        <v>-90.709000000000003</v>
      </c>
      <c r="C1180">
        <v>882</v>
      </c>
      <c r="D1180">
        <v>175000</v>
      </c>
      <c r="E1180">
        <v>170</v>
      </c>
      <c r="F1180" s="12">
        <v>176.78428307506272</v>
      </c>
    </row>
    <row r="1181" spans="1:10">
      <c r="A1181">
        <v>13</v>
      </c>
      <c r="B1181">
        <v>-90.594999999999999</v>
      </c>
      <c r="C1181">
        <v>882</v>
      </c>
      <c r="D1181">
        <v>175000</v>
      </c>
      <c r="E1181">
        <v>209</v>
      </c>
      <c r="F1181" s="12">
        <v>210.18229153869115</v>
      </c>
    </row>
    <row r="1182" spans="1:10">
      <c r="A1182">
        <v>14</v>
      </c>
      <c r="B1182">
        <v>-90.486999999999995</v>
      </c>
      <c r="C1182">
        <v>882</v>
      </c>
      <c r="D1182">
        <v>175000</v>
      </c>
      <c r="E1182">
        <v>258</v>
      </c>
      <c r="F1182" s="12">
        <v>239.53045755708553</v>
      </c>
    </row>
    <row r="1183" spans="1:10">
      <c r="A1183">
        <v>15</v>
      </c>
      <c r="B1183">
        <v>-90.372</v>
      </c>
      <c r="C1183">
        <v>882</v>
      </c>
      <c r="D1183">
        <v>175000</v>
      </c>
      <c r="E1183">
        <v>253</v>
      </c>
      <c r="F1183" s="12">
        <v>262.9662684093567</v>
      </c>
    </row>
    <row r="1184" spans="1:10">
      <c r="A1184">
        <v>16</v>
      </c>
      <c r="B1184">
        <v>-90.256</v>
      </c>
      <c r="C1184">
        <v>882</v>
      </c>
      <c r="D1184">
        <v>175000</v>
      </c>
      <c r="E1184">
        <v>267</v>
      </c>
      <c r="F1184" s="12">
        <v>273.75089330506756</v>
      </c>
    </row>
    <row r="1185" spans="1:6">
      <c r="A1185">
        <v>17</v>
      </c>
      <c r="B1185">
        <v>-90.14</v>
      </c>
      <c r="C1185">
        <v>882</v>
      </c>
      <c r="D1185">
        <v>175000</v>
      </c>
      <c r="E1185">
        <v>283</v>
      </c>
      <c r="F1185" s="12">
        <v>269.39125806634314</v>
      </c>
    </row>
    <row r="1186" spans="1:6">
      <c r="A1186">
        <v>18</v>
      </c>
      <c r="B1186">
        <v>-90.025000000000006</v>
      </c>
      <c r="C1186">
        <v>882</v>
      </c>
      <c r="D1186">
        <v>175000</v>
      </c>
      <c r="E1186">
        <v>265</v>
      </c>
      <c r="F1186" s="12">
        <v>251.2946280838122</v>
      </c>
    </row>
    <row r="1187" spans="1:6">
      <c r="A1187">
        <v>19</v>
      </c>
      <c r="B1187">
        <v>-89.918999999999997</v>
      </c>
      <c r="C1187">
        <v>882</v>
      </c>
      <c r="D1187">
        <v>175000</v>
      </c>
      <c r="E1187">
        <v>223</v>
      </c>
      <c r="F1187" s="12">
        <v>225.96593683846518</v>
      </c>
    </row>
    <row r="1188" spans="1:6">
      <c r="A1188">
        <v>20</v>
      </c>
      <c r="B1188">
        <v>-89.805999999999997</v>
      </c>
      <c r="C1188">
        <v>882</v>
      </c>
      <c r="D1188">
        <v>175000</v>
      </c>
      <c r="E1188">
        <v>189</v>
      </c>
      <c r="F1188" s="12">
        <v>194.85282414501398</v>
      </c>
    </row>
    <row r="1189" spans="1:6">
      <c r="A1189">
        <v>21</v>
      </c>
      <c r="B1189">
        <v>-89.691000000000003</v>
      </c>
      <c r="C1189">
        <v>882</v>
      </c>
      <c r="D1189">
        <v>175000</v>
      </c>
      <c r="E1189">
        <v>164</v>
      </c>
      <c r="F1189" s="12">
        <v>163.98011119599042</v>
      </c>
    </row>
    <row r="1190" spans="1:6">
      <c r="A1190">
        <v>22</v>
      </c>
      <c r="B1190">
        <v>-89.576999999999998</v>
      </c>
      <c r="C1190">
        <v>882</v>
      </c>
      <c r="D1190">
        <v>175000</v>
      </c>
      <c r="E1190">
        <v>127</v>
      </c>
      <c r="F1190" s="12">
        <v>137.96027460033943</v>
      </c>
    </row>
    <row r="1191" spans="1:6">
      <c r="A1191">
        <v>23</v>
      </c>
      <c r="B1191">
        <v>-89.457999999999998</v>
      </c>
      <c r="C1191">
        <v>882</v>
      </c>
      <c r="D1191">
        <v>175000</v>
      </c>
      <c r="E1191">
        <v>106</v>
      </c>
      <c r="F1191" s="12">
        <v>117.58677943370992</v>
      </c>
    </row>
    <row r="1192" spans="1:6">
      <c r="A1192">
        <v>24</v>
      </c>
      <c r="B1192">
        <v>-89.341999999999999</v>
      </c>
      <c r="C1192">
        <v>882</v>
      </c>
      <c r="D1192">
        <v>175000</v>
      </c>
      <c r="E1192">
        <v>125</v>
      </c>
      <c r="F1192" s="12">
        <v>104.38036664996044</v>
      </c>
    </row>
    <row r="1193" spans="1:6">
      <c r="A1193">
        <v>25</v>
      </c>
      <c r="B1193">
        <v>-89.234999999999999</v>
      </c>
      <c r="C1193">
        <v>882</v>
      </c>
      <c r="D1193">
        <v>175000</v>
      </c>
      <c r="E1193">
        <v>107</v>
      </c>
      <c r="F1193" s="12">
        <v>97.004268138596245</v>
      </c>
    </row>
    <row r="1194" spans="1:6">
      <c r="A1194">
        <v>26</v>
      </c>
      <c r="B1194">
        <v>-89.13</v>
      </c>
      <c r="C1194">
        <v>882</v>
      </c>
      <c r="D1194">
        <v>175000</v>
      </c>
      <c r="E1194">
        <v>95</v>
      </c>
      <c r="F1194" s="12">
        <v>93.023102717257245</v>
      </c>
    </row>
    <row r="1195" spans="1:6">
      <c r="A1195">
        <v>27</v>
      </c>
      <c r="B1195">
        <v>-89.016000000000005</v>
      </c>
      <c r="C1195">
        <v>882</v>
      </c>
      <c r="D1195">
        <v>175000</v>
      </c>
      <c r="E1195">
        <v>103</v>
      </c>
      <c r="F1195" s="12">
        <v>91.083166272296282</v>
      </c>
    </row>
    <row r="1196" spans="1:6">
      <c r="A1196">
        <v>28</v>
      </c>
      <c r="B1196">
        <v>-88.896000000000001</v>
      </c>
      <c r="C1196">
        <v>882</v>
      </c>
      <c r="D1196">
        <v>175000</v>
      </c>
      <c r="E1196">
        <v>108</v>
      </c>
      <c r="F1196" s="12">
        <v>90.592727109051452</v>
      </c>
    </row>
    <row r="1197" spans="1:6">
      <c r="A1197">
        <v>29</v>
      </c>
      <c r="B1197">
        <v>-88.790999999999997</v>
      </c>
      <c r="C1197">
        <v>882</v>
      </c>
      <c r="D1197">
        <v>175000</v>
      </c>
      <c r="E1197">
        <v>77</v>
      </c>
      <c r="F1197" s="12">
        <v>90.845515789538354</v>
      </c>
    </row>
    <row r="1198" spans="1:6">
      <c r="A1198">
        <v>30</v>
      </c>
      <c r="B1198">
        <v>-88.671999999999997</v>
      </c>
      <c r="C1198">
        <v>882</v>
      </c>
      <c r="D1198">
        <v>175000</v>
      </c>
      <c r="E1198">
        <v>83</v>
      </c>
      <c r="F1198" s="12">
        <v>91.494024094651678</v>
      </c>
    </row>
    <row r="1199" spans="1:6">
      <c r="A1199">
        <v>31</v>
      </c>
      <c r="B1199">
        <v>-88.56</v>
      </c>
      <c r="C1199">
        <v>882</v>
      </c>
      <c r="D1199">
        <v>175000</v>
      </c>
      <c r="E1199">
        <v>79</v>
      </c>
      <c r="F1199" s="12">
        <v>92.258867920572456</v>
      </c>
    </row>
    <row r="1200" spans="1:6">
      <c r="A1200">
        <v>32</v>
      </c>
      <c r="B1200">
        <v>-88.451999999999998</v>
      </c>
      <c r="C1200">
        <v>882</v>
      </c>
      <c r="D1200">
        <v>175000</v>
      </c>
      <c r="E1200">
        <v>98</v>
      </c>
      <c r="F1200" s="12">
        <v>93.05258839194407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246</v>
      </c>
      <c r="B1218" t="s">
        <v>225</v>
      </c>
      <c r="C1218" t="s">
        <v>228</v>
      </c>
      <c r="D1218" t="s">
        <v>245</v>
      </c>
      <c r="E1218" t="s">
        <v>244</v>
      </c>
      <c r="F1218" t="s">
        <v>278</v>
      </c>
    </row>
    <row r="1219" spans="1:10">
      <c r="A1219">
        <v>1</v>
      </c>
      <c r="B1219">
        <v>-91.947999999999993</v>
      </c>
      <c r="C1219">
        <v>882</v>
      </c>
      <c r="D1219">
        <v>175000</v>
      </c>
      <c r="E1219">
        <v>68</v>
      </c>
      <c r="F1219" s="12">
        <v>67.25825452229239</v>
      </c>
      <c r="J1219" t="s">
        <v>313</v>
      </c>
    </row>
    <row r="1220" spans="1:10">
      <c r="A1220">
        <v>2</v>
      </c>
      <c r="B1220">
        <v>-91.838999999999999</v>
      </c>
      <c r="C1220">
        <v>882</v>
      </c>
      <c r="D1220">
        <v>175000</v>
      </c>
      <c r="E1220">
        <v>55</v>
      </c>
      <c r="F1220" s="12">
        <v>68.212487314151787</v>
      </c>
    </row>
    <row r="1221" spans="1:10">
      <c r="A1221">
        <v>3</v>
      </c>
      <c r="B1221">
        <v>-91.724000000000004</v>
      </c>
      <c r="C1221">
        <v>882</v>
      </c>
      <c r="D1221">
        <v>175000</v>
      </c>
      <c r="E1221">
        <v>58</v>
      </c>
      <c r="F1221" s="12">
        <v>69.229942223887406</v>
      </c>
    </row>
    <row r="1222" spans="1:10">
      <c r="A1222">
        <v>4</v>
      </c>
      <c r="B1222">
        <v>-91.611999999999995</v>
      </c>
      <c r="C1222">
        <v>882</v>
      </c>
      <c r="D1222">
        <v>175000</v>
      </c>
      <c r="E1222">
        <v>61</v>
      </c>
      <c r="F1222" s="12">
        <v>70.259705410843495</v>
      </c>
    </row>
    <row r="1223" spans="1:10">
      <c r="A1223">
        <v>5</v>
      </c>
      <c r="B1223">
        <v>-91.5</v>
      </c>
      <c r="C1223">
        <v>882</v>
      </c>
      <c r="D1223">
        <v>175000</v>
      </c>
      <c r="E1223">
        <v>72</v>
      </c>
      <c r="F1223" s="12">
        <v>71.414991087416553</v>
      </c>
    </row>
    <row r="1224" spans="1:10">
      <c r="A1224">
        <v>6</v>
      </c>
      <c r="B1224">
        <v>-91.394000000000005</v>
      </c>
      <c r="C1224">
        <v>882</v>
      </c>
      <c r="D1224">
        <v>175000</v>
      </c>
      <c r="E1224">
        <v>91</v>
      </c>
      <c r="F1224" s="12">
        <v>72.832784348165063</v>
      </c>
    </row>
    <row r="1225" spans="1:10">
      <c r="A1225">
        <v>7</v>
      </c>
      <c r="B1225">
        <v>-91.281000000000006</v>
      </c>
      <c r="C1225">
        <v>882</v>
      </c>
      <c r="D1225">
        <v>175000</v>
      </c>
      <c r="E1225">
        <v>83</v>
      </c>
      <c r="F1225" s="12">
        <v>75.212450570029702</v>
      </c>
    </row>
    <row r="1226" spans="1:10">
      <c r="A1226">
        <v>8</v>
      </c>
      <c r="B1226">
        <v>-91.165000000000006</v>
      </c>
      <c r="C1226">
        <v>882</v>
      </c>
      <c r="D1226">
        <v>175000</v>
      </c>
      <c r="E1226">
        <v>88</v>
      </c>
      <c r="F1226" s="12">
        <v>79.721908911498247</v>
      </c>
    </row>
    <row r="1227" spans="1:10">
      <c r="A1227">
        <v>9</v>
      </c>
      <c r="B1227">
        <v>-91.049000000000007</v>
      </c>
      <c r="C1227">
        <v>882</v>
      </c>
      <c r="D1227">
        <v>175000</v>
      </c>
      <c r="E1227">
        <v>113</v>
      </c>
      <c r="F1227" s="12">
        <v>88.313733482810136</v>
      </c>
    </row>
    <row r="1228" spans="1:10">
      <c r="A1228">
        <v>10</v>
      </c>
      <c r="B1228">
        <v>-90.933999999999997</v>
      </c>
      <c r="C1228">
        <v>882</v>
      </c>
      <c r="D1228">
        <v>175000</v>
      </c>
      <c r="E1228">
        <v>123</v>
      </c>
      <c r="F1228" s="12">
        <v>103.5014746283713</v>
      </c>
    </row>
    <row r="1229" spans="1:10">
      <c r="A1229">
        <v>11</v>
      </c>
      <c r="B1229">
        <v>-90.823999999999998</v>
      </c>
      <c r="C1229">
        <v>882</v>
      </c>
      <c r="D1229">
        <v>175000</v>
      </c>
      <c r="E1229">
        <v>111</v>
      </c>
      <c r="F1229" s="12">
        <v>126.46357737374983</v>
      </c>
    </row>
    <row r="1230" spans="1:10">
      <c r="A1230">
        <v>12</v>
      </c>
      <c r="B1230">
        <v>-90.709000000000003</v>
      </c>
      <c r="C1230">
        <v>882</v>
      </c>
      <c r="D1230">
        <v>175000</v>
      </c>
      <c r="E1230">
        <v>159</v>
      </c>
      <c r="F1230" s="12">
        <v>159.78465943995727</v>
      </c>
    </row>
    <row r="1231" spans="1:10">
      <c r="A1231">
        <v>13</v>
      </c>
      <c r="B1231">
        <v>-90.594999999999999</v>
      </c>
      <c r="C1231">
        <v>882</v>
      </c>
      <c r="D1231">
        <v>175000</v>
      </c>
      <c r="E1231">
        <v>193</v>
      </c>
      <c r="F1231" s="12">
        <v>199.15007450502713</v>
      </c>
    </row>
    <row r="1232" spans="1:10">
      <c r="A1232">
        <v>14</v>
      </c>
      <c r="B1232">
        <v>-90.486999999999995</v>
      </c>
      <c r="C1232">
        <v>882</v>
      </c>
      <c r="D1232">
        <v>175000</v>
      </c>
      <c r="E1232">
        <v>216</v>
      </c>
      <c r="F1232" s="12">
        <v>235.7515230817659</v>
      </c>
    </row>
    <row r="1233" spans="1:6">
      <c r="A1233">
        <v>15</v>
      </c>
      <c r="B1233">
        <v>-90.372</v>
      </c>
      <c r="C1233">
        <v>882</v>
      </c>
      <c r="D1233">
        <v>175000</v>
      </c>
      <c r="E1233">
        <v>271</v>
      </c>
      <c r="F1233" s="12">
        <v>264.67335300845752</v>
      </c>
    </row>
    <row r="1234" spans="1:6">
      <c r="A1234">
        <v>16</v>
      </c>
      <c r="B1234">
        <v>-90.256</v>
      </c>
      <c r="C1234">
        <v>882</v>
      </c>
      <c r="D1234">
        <v>175000</v>
      </c>
      <c r="E1234">
        <v>301</v>
      </c>
      <c r="F1234" s="12">
        <v>274.96934660400581</v>
      </c>
    </row>
    <row r="1235" spans="1:6">
      <c r="A1235">
        <v>17</v>
      </c>
      <c r="B1235">
        <v>-90.14</v>
      </c>
      <c r="C1235">
        <v>882</v>
      </c>
      <c r="D1235">
        <v>175000</v>
      </c>
      <c r="E1235">
        <v>263</v>
      </c>
      <c r="F1235" s="12">
        <v>263.26106298679207</v>
      </c>
    </row>
    <row r="1236" spans="1:6">
      <c r="A1236">
        <v>18</v>
      </c>
      <c r="B1236">
        <v>-90.025000000000006</v>
      </c>
      <c r="C1236">
        <v>882</v>
      </c>
      <c r="D1236">
        <v>175000</v>
      </c>
      <c r="E1236">
        <v>226</v>
      </c>
      <c r="F1236" s="12">
        <v>234.03329426762468</v>
      </c>
    </row>
    <row r="1237" spans="1:6">
      <c r="A1237">
        <v>19</v>
      </c>
      <c r="B1237">
        <v>-89.918999999999997</v>
      </c>
      <c r="C1237">
        <v>882</v>
      </c>
      <c r="D1237">
        <v>175000</v>
      </c>
      <c r="E1237">
        <v>216</v>
      </c>
      <c r="F1237" s="12">
        <v>199.29100218208211</v>
      </c>
    </row>
    <row r="1238" spans="1:6">
      <c r="A1238">
        <v>20</v>
      </c>
      <c r="B1238">
        <v>-89.805999999999997</v>
      </c>
      <c r="C1238">
        <v>882</v>
      </c>
      <c r="D1238">
        <v>175000</v>
      </c>
      <c r="E1238">
        <v>166</v>
      </c>
      <c r="F1238" s="12">
        <v>162.77551961875335</v>
      </c>
    </row>
    <row r="1239" spans="1:6">
      <c r="A1239">
        <v>21</v>
      </c>
      <c r="B1239">
        <v>-89.691000000000003</v>
      </c>
      <c r="C1239">
        <v>882</v>
      </c>
      <c r="D1239">
        <v>175000</v>
      </c>
      <c r="E1239">
        <v>115</v>
      </c>
      <c r="F1239" s="12">
        <v>132.67097324408257</v>
      </c>
    </row>
    <row r="1240" spans="1:6">
      <c r="A1240">
        <v>22</v>
      </c>
      <c r="B1240">
        <v>-89.576999999999998</v>
      </c>
      <c r="C1240">
        <v>882</v>
      </c>
      <c r="D1240">
        <v>175000</v>
      </c>
      <c r="E1240">
        <v>96</v>
      </c>
      <c r="F1240" s="12">
        <v>112.33254047981697</v>
      </c>
    </row>
    <row r="1241" spans="1:6">
      <c r="A1241">
        <v>23</v>
      </c>
      <c r="B1241">
        <v>-89.457999999999998</v>
      </c>
      <c r="C1241">
        <v>882</v>
      </c>
      <c r="D1241">
        <v>175000</v>
      </c>
      <c r="E1241">
        <v>116</v>
      </c>
      <c r="F1241" s="12">
        <v>100.19593740433392</v>
      </c>
    </row>
    <row r="1242" spans="1:6">
      <c r="A1242">
        <v>24</v>
      </c>
      <c r="B1242">
        <v>-89.341999999999999</v>
      </c>
      <c r="C1242">
        <v>882</v>
      </c>
      <c r="D1242">
        <v>175000</v>
      </c>
      <c r="E1242">
        <v>108</v>
      </c>
      <c r="F1242" s="12">
        <v>94.663775229314624</v>
      </c>
    </row>
    <row r="1243" spans="1:6">
      <c r="A1243">
        <v>25</v>
      </c>
      <c r="B1243">
        <v>-89.234999999999999</v>
      </c>
      <c r="C1243">
        <v>882</v>
      </c>
      <c r="D1243">
        <v>175000</v>
      </c>
      <c r="E1243">
        <v>115</v>
      </c>
      <c r="F1243" s="12">
        <v>92.804771497799052</v>
      </c>
    </row>
    <row r="1244" spans="1:6">
      <c r="A1244">
        <v>26</v>
      </c>
      <c r="B1244">
        <v>-89.13</v>
      </c>
      <c r="C1244">
        <v>882</v>
      </c>
      <c r="D1244">
        <v>175000</v>
      </c>
      <c r="E1244">
        <v>114</v>
      </c>
      <c r="F1244" s="12">
        <v>92.542138021939635</v>
      </c>
    </row>
    <row r="1245" spans="1:6">
      <c r="A1245">
        <v>27</v>
      </c>
      <c r="B1245">
        <v>-89.016000000000005</v>
      </c>
      <c r="C1245">
        <v>882</v>
      </c>
      <c r="D1245">
        <v>175000</v>
      </c>
      <c r="E1245">
        <v>82</v>
      </c>
      <c r="F1245" s="12">
        <v>93.054814087764086</v>
      </c>
    </row>
    <row r="1246" spans="1:6">
      <c r="A1246">
        <v>28</v>
      </c>
      <c r="B1246">
        <v>-88.896000000000001</v>
      </c>
      <c r="C1246">
        <v>882</v>
      </c>
      <c r="D1246">
        <v>175000</v>
      </c>
      <c r="E1246">
        <v>106</v>
      </c>
      <c r="F1246" s="12">
        <v>93.943955272414456</v>
      </c>
    </row>
    <row r="1247" spans="1:6">
      <c r="A1247">
        <v>29</v>
      </c>
      <c r="B1247">
        <v>-88.790999999999997</v>
      </c>
      <c r="C1247">
        <v>882</v>
      </c>
      <c r="D1247">
        <v>175000</v>
      </c>
      <c r="E1247">
        <v>105</v>
      </c>
      <c r="F1247" s="12">
        <v>94.82111719877841</v>
      </c>
    </row>
    <row r="1248" spans="1:6">
      <c r="A1248">
        <v>30</v>
      </c>
      <c r="B1248">
        <v>-88.671999999999997</v>
      </c>
      <c r="C1248">
        <v>882</v>
      </c>
      <c r="D1248">
        <v>175000</v>
      </c>
      <c r="E1248">
        <v>85</v>
      </c>
      <c r="F1248" s="12">
        <v>95.847939707445803</v>
      </c>
    </row>
    <row r="1249" spans="1:6">
      <c r="A1249">
        <v>31</v>
      </c>
      <c r="B1249">
        <v>-88.56</v>
      </c>
      <c r="C1249">
        <v>882</v>
      </c>
      <c r="D1249">
        <v>175000</v>
      </c>
      <c r="E1249">
        <v>76</v>
      </c>
      <c r="F1249" s="12">
        <v>96.822921462718185</v>
      </c>
    </row>
    <row r="1250" spans="1:6">
      <c r="A1250">
        <v>32</v>
      </c>
      <c r="B1250">
        <v>-88.451999999999998</v>
      </c>
      <c r="C1250">
        <v>882</v>
      </c>
      <c r="D1250">
        <v>175000</v>
      </c>
      <c r="E1250">
        <v>89</v>
      </c>
      <c r="F1250" s="12">
        <v>97.764890569353483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246</v>
      </c>
      <c r="B1268" t="s">
        <v>225</v>
      </c>
      <c r="C1268" t="s">
        <v>228</v>
      </c>
      <c r="D1268" t="s">
        <v>245</v>
      </c>
      <c r="E1268" t="s">
        <v>244</v>
      </c>
      <c r="F1268" t="s">
        <v>278</v>
      </c>
    </row>
    <row r="1269" spans="1:10">
      <c r="A1269">
        <v>1</v>
      </c>
      <c r="B1269">
        <v>-91.947999999999993</v>
      </c>
      <c r="C1269">
        <v>884</v>
      </c>
      <c r="D1269">
        <v>175000</v>
      </c>
      <c r="E1269">
        <v>63</v>
      </c>
      <c r="F1269" s="12">
        <v>70.252081012019786</v>
      </c>
      <c r="J1269" t="s">
        <v>314</v>
      </c>
    </row>
    <row r="1270" spans="1:10">
      <c r="A1270">
        <v>2</v>
      </c>
      <c r="B1270">
        <v>-91.838999999999999</v>
      </c>
      <c r="C1270">
        <v>884</v>
      </c>
      <c r="D1270">
        <v>175000</v>
      </c>
      <c r="E1270">
        <v>61</v>
      </c>
      <c r="F1270" s="12">
        <v>71.179433807296846</v>
      </c>
    </row>
    <row r="1271" spans="1:10">
      <c r="A1271">
        <v>3</v>
      </c>
      <c r="B1271">
        <v>-91.724000000000004</v>
      </c>
      <c r="C1271">
        <v>884</v>
      </c>
      <c r="D1271">
        <v>175000</v>
      </c>
      <c r="E1271">
        <v>66</v>
      </c>
      <c r="F1271" s="12">
        <v>72.176800340820989</v>
      </c>
    </row>
    <row r="1272" spans="1:10">
      <c r="A1272">
        <v>4</v>
      </c>
      <c r="B1272">
        <v>-91.611999999999995</v>
      </c>
      <c r="C1272">
        <v>884</v>
      </c>
      <c r="D1272">
        <v>175000</v>
      </c>
      <c r="E1272">
        <v>83</v>
      </c>
      <c r="F1272" s="12">
        <v>73.209469596937083</v>
      </c>
    </row>
    <row r="1273" spans="1:10">
      <c r="A1273">
        <v>5</v>
      </c>
      <c r="B1273">
        <v>-91.5</v>
      </c>
      <c r="C1273">
        <v>884</v>
      </c>
      <c r="D1273">
        <v>175000</v>
      </c>
      <c r="E1273">
        <v>72</v>
      </c>
      <c r="F1273" s="12">
        <v>74.420173970295025</v>
      </c>
    </row>
    <row r="1274" spans="1:10">
      <c r="A1274">
        <v>6</v>
      </c>
      <c r="B1274">
        <v>-91.394000000000005</v>
      </c>
      <c r="C1274">
        <v>884</v>
      </c>
      <c r="D1274">
        <v>175000</v>
      </c>
      <c r="E1274">
        <v>91</v>
      </c>
      <c r="F1274" s="12">
        <v>75.984697905552153</v>
      </c>
    </row>
    <row r="1275" spans="1:10">
      <c r="A1275">
        <v>7</v>
      </c>
      <c r="B1275">
        <v>-91.281000000000006</v>
      </c>
      <c r="C1275">
        <v>884</v>
      </c>
      <c r="D1275">
        <v>175000</v>
      </c>
      <c r="E1275">
        <v>75</v>
      </c>
      <c r="F1275" s="12">
        <v>78.680344879807834</v>
      </c>
    </row>
    <row r="1276" spans="1:10">
      <c r="A1276">
        <v>8</v>
      </c>
      <c r="B1276">
        <v>-91.165000000000006</v>
      </c>
      <c r="C1276">
        <v>884</v>
      </c>
      <c r="D1276">
        <v>175000</v>
      </c>
      <c r="E1276">
        <v>91</v>
      </c>
      <c r="F1276" s="12">
        <v>83.709533346944056</v>
      </c>
    </row>
    <row r="1277" spans="1:10">
      <c r="A1277">
        <v>9</v>
      </c>
      <c r="B1277">
        <v>-91.049000000000007</v>
      </c>
      <c r="C1277">
        <v>884</v>
      </c>
      <c r="D1277">
        <v>175000</v>
      </c>
      <c r="E1277">
        <v>110</v>
      </c>
      <c r="F1277" s="12">
        <v>92.905104348688582</v>
      </c>
    </row>
    <row r="1278" spans="1:10">
      <c r="A1278">
        <v>10</v>
      </c>
      <c r="B1278">
        <v>-90.933999999999997</v>
      </c>
      <c r="C1278">
        <v>884</v>
      </c>
      <c r="D1278">
        <v>175000</v>
      </c>
      <c r="E1278">
        <v>112</v>
      </c>
      <c r="F1278" s="12">
        <v>108.4319956946152</v>
      </c>
    </row>
    <row r="1279" spans="1:10">
      <c r="A1279">
        <v>11</v>
      </c>
      <c r="B1279">
        <v>-90.823999999999998</v>
      </c>
      <c r="C1279">
        <v>884</v>
      </c>
      <c r="D1279">
        <v>175000</v>
      </c>
      <c r="E1279">
        <v>141</v>
      </c>
      <c r="F1279" s="12">
        <v>130.99944739342914</v>
      </c>
    </row>
    <row r="1280" spans="1:10">
      <c r="A1280">
        <v>12</v>
      </c>
      <c r="B1280">
        <v>-90.709000000000003</v>
      </c>
      <c r="C1280">
        <v>884</v>
      </c>
      <c r="D1280">
        <v>175000</v>
      </c>
      <c r="E1280">
        <v>161</v>
      </c>
      <c r="F1280" s="12">
        <v>162.77119045964022</v>
      </c>
    </row>
    <row r="1281" spans="1:6">
      <c r="A1281">
        <v>13</v>
      </c>
      <c r="B1281">
        <v>-90.594999999999999</v>
      </c>
      <c r="C1281">
        <v>884</v>
      </c>
      <c r="D1281">
        <v>175000</v>
      </c>
      <c r="E1281">
        <v>187</v>
      </c>
      <c r="F1281" s="12">
        <v>199.6138823281415</v>
      </c>
    </row>
    <row r="1282" spans="1:6">
      <c r="A1282">
        <v>14</v>
      </c>
      <c r="B1282">
        <v>-90.486999999999995</v>
      </c>
      <c r="C1282">
        <v>884</v>
      </c>
      <c r="D1282">
        <v>175000</v>
      </c>
      <c r="E1282">
        <v>206</v>
      </c>
      <c r="F1282" s="12">
        <v>233.77496993046211</v>
      </c>
    </row>
    <row r="1283" spans="1:6">
      <c r="A1283">
        <v>15</v>
      </c>
      <c r="B1283">
        <v>-90.372</v>
      </c>
      <c r="C1283">
        <v>884</v>
      </c>
      <c r="D1283">
        <v>175000</v>
      </c>
      <c r="E1283">
        <v>273</v>
      </c>
      <c r="F1283" s="12">
        <v>261.42959252975152</v>
      </c>
    </row>
    <row r="1284" spans="1:6">
      <c r="A1284">
        <v>16</v>
      </c>
      <c r="B1284">
        <v>-90.256</v>
      </c>
      <c r="C1284">
        <v>884</v>
      </c>
      <c r="D1284">
        <v>175000</v>
      </c>
      <c r="E1284">
        <v>293</v>
      </c>
      <c r="F1284" s="12">
        <v>272.92861253498342</v>
      </c>
    </row>
    <row r="1285" spans="1:6">
      <c r="A1285">
        <v>17</v>
      </c>
      <c r="B1285">
        <v>-90.14</v>
      </c>
      <c r="C1285">
        <v>884</v>
      </c>
      <c r="D1285">
        <v>175000</v>
      </c>
      <c r="E1285">
        <v>268</v>
      </c>
      <c r="F1285" s="12">
        <v>264.81065986679226</v>
      </c>
    </row>
    <row r="1286" spans="1:6">
      <c r="A1286">
        <v>18</v>
      </c>
      <c r="B1286">
        <v>-90.025000000000006</v>
      </c>
      <c r="C1286">
        <v>884</v>
      </c>
      <c r="D1286">
        <v>175000</v>
      </c>
      <c r="E1286">
        <v>237</v>
      </c>
      <c r="F1286" s="12">
        <v>240.09300002420633</v>
      </c>
    </row>
    <row r="1287" spans="1:6">
      <c r="A1287">
        <v>19</v>
      </c>
      <c r="B1287">
        <v>-89.918999999999997</v>
      </c>
      <c r="C1287">
        <v>884</v>
      </c>
      <c r="D1287">
        <v>175000</v>
      </c>
      <c r="E1287">
        <v>238</v>
      </c>
      <c r="F1287" s="12">
        <v>208.74191716418736</v>
      </c>
    </row>
    <row r="1288" spans="1:6">
      <c r="A1288">
        <v>20</v>
      </c>
      <c r="B1288">
        <v>-89.805999999999997</v>
      </c>
      <c r="C1288">
        <v>884</v>
      </c>
      <c r="D1288">
        <v>175000</v>
      </c>
      <c r="E1288">
        <v>161</v>
      </c>
      <c r="F1288" s="12">
        <v>173.89778031501848</v>
      </c>
    </row>
    <row r="1289" spans="1:6">
      <c r="A1289">
        <v>21</v>
      </c>
      <c r="B1289">
        <v>-89.691000000000003</v>
      </c>
      <c r="C1289">
        <v>884</v>
      </c>
      <c r="D1289">
        <v>175000</v>
      </c>
      <c r="E1289">
        <v>125</v>
      </c>
      <c r="F1289" s="12">
        <v>143.32773018207195</v>
      </c>
    </row>
    <row r="1290" spans="1:6">
      <c r="A1290">
        <v>22</v>
      </c>
      <c r="B1290">
        <v>-89.576999999999998</v>
      </c>
      <c r="C1290">
        <v>884</v>
      </c>
      <c r="D1290">
        <v>175000</v>
      </c>
      <c r="E1290">
        <v>120</v>
      </c>
      <c r="F1290" s="12">
        <v>121.14138576646891</v>
      </c>
    </row>
    <row r="1291" spans="1:6">
      <c r="A1291">
        <v>23</v>
      </c>
      <c r="B1291">
        <v>-89.457999999999998</v>
      </c>
      <c r="C1291">
        <v>884</v>
      </c>
      <c r="D1291">
        <v>175000</v>
      </c>
      <c r="E1291">
        <v>113</v>
      </c>
      <c r="F1291" s="12">
        <v>106.69720568088766</v>
      </c>
    </row>
    <row r="1292" spans="1:6">
      <c r="A1292">
        <v>24</v>
      </c>
      <c r="B1292">
        <v>-89.341999999999999</v>
      </c>
      <c r="C1292">
        <v>884</v>
      </c>
      <c r="D1292">
        <v>175000</v>
      </c>
      <c r="E1292">
        <v>106</v>
      </c>
      <c r="F1292" s="12">
        <v>99.294571536152745</v>
      </c>
    </row>
    <row r="1293" spans="1:6">
      <c r="A1293">
        <v>25</v>
      </c>
      <c r="B1293">
        <v>-89.234999999999999</v>
      </c>
      <c r="C1293">
        <v>884</v>
      </c>
      <c r="D1293">
        <v>175000</v>
      </c>
      <c r="E1293">
        <v>91</v>
      </c>
      <c r="F1293" s="12">
        <v>96.269442071160341</v>
      </c>
    </row>
    <row r="1294" spans="1:6">
      <c r="A1294">
        <v>26</v>
      </c>
      <c r="B1294">
        <v>-89.13</v>
      </c>
      <c r="C1294">
        <v>884</v>
      </c>
      <c r="D1294">
        <v>175000</v>
      </c>
      <c r="E1294">
        <v>105</v>
      </c>
      <c r="F1294" s="12">
        <v>95.328379947895613</v>
      </c>
    </row>
    <row r="1295" spans="1:6">
      <c r="A1295">
        <v>27</v>
      </c>
      <c r="B1295">
        <v>-89.016000000000005</v>
      </c>
      <c r="C1295">
        <v>884</v>
      </c>
      <c r="D1295">
        <v>175000</v>
      </c>
      <c r="E1295">
        <v>106</v>
      </c>
      <c r="F1295" s="12">
        <v>95.458815565734881</v>
      </c>
    </row>
    <row r="1296" spans="1:6">
      <c r="A1296">
        <v>28</v>
      </c>
      <c r="B1296">
        <v>-88.896000000000001</v>
      </c>
      <c r="C1296">
        <v>884</v>
      </c>
      <c r="D1296">
        <v>175000</v>
      </c>
      <c r="E1296">
        <v>87</v>
      </c>
      <c r="F1296" s="12">
        <v>96.163359734142063</v>
      </c>
    </row>
    <row r="1297" spans="1:6">
      <c r="A1297">
        <v>29</v>
      </c>
      <c r="B1297">
        <v>-88.790999999999997</v>
      </c>
      <c r="C1297">
        <v>884</v>
      </c>
      <c r="D1297">
        <v>175000</v>
      </c>
      <c r="E1297">
        <v>98</v>
      </c>
      <c r="F1297" s="12">
        <v>96.962924809767387</v>
      </c>
    </row>
    <row r="1298" spans="1:6">
      <c r="A1298">
        <v>30</v>
      </c>
      <c r="B1298">
        <v>-88.671999999999997</v>
      </c>
      <c r="C1298">
        <v>884</v>
      </c>
      <c r="D1298">
        <v>175000</v>
      </c>
      <c r="E1298">
        <v>109</v>
      </c>
      <c r="F1298" s="12">
        <v>97.938535271890942</v>
      </c>
    </row>
    <row r="1299" spans="1:6">
      <c r="A1299">
        <v>31</v>
      </c>
      <c r="B1299">
        <v>-88.56</v>
      </c>
      <c r="C1299">
        <v>884</v>
      </c>
      <c r="D1299">
        <v>175000</v>
      </c>
      <c r="E1299">
        <v>81</v>
      </c>
      <c r="F1299" s="12">
        <v>98.877710656985229</v>
      </c>
    </row>
    <row r="1300" spans="1:6">
      <c r="A1300">
        <v>32</v>
      </c>
      <c r="B1300">
        <v>-88.451999999999998</v>
      </c>
      <c r="C1300">
        <v>884</v>
      </c>
      <c r="D1300">
        <v>175000</v>
      </c>
      <c r="E1300">
        <v>101</v>
      </c>
      <c r="F1300" s="12">
        <v>99.788530502461398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246</v>
      </c>
      <c r="B1318" t="s">
        <v>225</v>
      </c>
      <c r="C1318" t="s">
        <v>228</v>
      </c>
      <c r="D1318" t="s">
        <v>245</v>
      </c>
      <c r="E1318" t="s">
        <v>244</v>
      </c>
      <c r="F1318" t="s">
        <v>278</v>
      </c>
    </row>
    <row r="1319" spans="1:10">
      <c r="A1319">
        <v>1</v>
      </c>
      <c r="B1319">
        <v>-91.947999999999993</v>
      </c>
      <c r="C1319">
        <v>884</v>
      </c>
      <c r="D1319">
        <v>175000</v>
      </c>
      <c r="E1319">
        <v>73</v>
      </c>
      <c r="F1319" s="12">
        <v>69.068156360973376</v>
      </c>
      <c r="J1319" t="s">
        <v>315</v>
      </c>
    </row>
    <row r="1320" spans="1:10">
      <c r="A1320">
        <v>2</v>
      </c>
      <c r="B1320">
        <v>-91.838999999999999</v>
      </c>
      <c r="C1320">
        <v>884</v>
      </c>
      <c r="D1320">
        <v>175000</v>
      </c>
      <c r="E1320">
        <v>78</v>
      </c>
      <c r="F1320" s="12">
        <v>69.87429146525065</v>
      </c>
    </row>
    <row r="1321" spans="1:10">
      <c r="A1321">
        <v>3</v>
      </c>
      <c r="B1321">
        <v>-91.724000000000004</v>
      </c>
      <c r="C1321">
        <v>884</v>
      </c>
      <c r="D1321">
        <v>175000</v>
      </c>
      <c r="E1321">
        <v>52</v>
      </c>
      <c r="F1321" s="12">
        <v>70.808218955209583</v>
      </c>
    </row>
    <row r="1322" spans="1:10">
      <c r="A1322">
        <v>4</v>
      </c>
      <c r="B1322">
        <v>-91.611999999999995</v>
      </c>
      <c r="C1322">
        <v>884</v>
      </c>
      <c r="D1322">
        <v>175000</v>
      </c>
      <c r="E1322">
        <v>81</v>
      </c>
      <c r="F1322" s="12">
        <v>71.927797546264642</v>
      </c>
    </row>
    <row r="1323" spans="1:10">
      <c r="A1323">
        <v>5</v>
      </c>
      <c r="B1323">
        <v>-91.5</v>
      </c>
      <c r="C1323">
        <v>884</v>
      </c>
      <c r="D1323">
        <v>175000</v>
      </c>
      <c r="E1323">
        <v>66</v>
      </c>
      <c r="F1323" s="12">
        <v>73.529669823187888</v>
      </c>
    </row>
    <row r="1324" spans="1:10">
      <c r="A1324">
        <v>6</v>
      </c>
      <c r="B1324">
        <v>-91.394000000000005</v>
      </c>
      <c r="C1324">
        <v>884</v>
      </c>
      <c r="D1324">
        <v>175000</v>
      </c>
      <c r="E1324">
        <v>79</v>
      </c>
      <c r="F1324" s="12">
        <v>75.962834662735574</v>
      </c>
    </row>
    <row r="1325" spans="1:10">
      <c r="A1325">
        <v>7</v>
      </c>
      <c r="B1325">
        <v>-91.281000000000006</v>
      </c>
      <c r="C1325">
        <v>884</v>
      </c>
      <c r="D1325">
        <v>175000</v>
      </c>
      <c r="E1325">
        <v>86</v>
      </c>
      <c r="F1325" s="12">
        <v>80.398670989141053</v>
      </c>
    </row>
    <row r="1326" spans="1:10">
      <c r="A1326">
        <v>8</v>
      </c>
      <c r="B1326">
        <v>-91.165000000000006</v>
      </c>
      <c r="C1326">
        <v>884</v>
      </c>
      <c r="D1326">
        <v>175000</v>
      </c>
      <c r="E1326">
        <v>93</v>
      </c>
      <c r="F1326" s="12">
        <v>88.303196870859779</v>
      </c>
    </row>
    <row r="1327" spans="1:10">
      <c r="A1327">
        <v>9</v>
      </c>
      <c r="B1327">
        <v>-91.049000000000007</v>
      </c>
      <c r="C1327">
        <v>884</v>
      </c>
      <c r="D1327">
        <v>175000</v>
      </c>
      <c r="E1327">
        <v>110</v>
      </c>
      <c r="F1327" s="12">
        <v>101.3513397583979</v>
      </c>
    </row>
    <row r="1328" spans="1:10">
      <c r="A1328">
        <v>10</v>
      </c>
      <c r="B1328">
        <v>-90.933999999999997</v>
      </c>
      <c r="C1328">
        <v>884</v>
      </c>
      <c r="D1328">
        <v>175000</v>
      </c>
      <c r="E1328">
        <v>126</v>
      </c>
      <c r="F1328" s="12">
        <v>120.9305104403177</v>
      </c>
    </row>
    <row r="1329" spans="1:6">
      <c r="A1329">
        <v>11</v>
      </c>
      <c r="B1329">
        <v>-90.823999999999998</v>
      </c>
      <c r="C1329">
        <v>884</v>
      </c>
      <c r="D1329">
        <v>175000</v>
      </c>
      <c r="E1329">
        <v>165</v>
      </c>
      <c r="F1329" s="12">
        <v>146.36441267035752</v>
      </c>
    </row>
    <row r="1330" spans="1:6">
      <c r="A1330">
        <v>12</v>
      </c>
      <c r="B1330">
        <v>-90.709000000000003</v>
      </c>
      <c r="C1330">
        <v>884</v>
      </c>
      <c r="D1330">
        <v>175000</v>
      </c>
      <c r="E1330">
        <v>159</v>
      </c>
      <c r="F1330" s="12">
        <v>178.65730854008427</v>
      </c>
    </row>
    <row r="1331" spans="1:6">
      <c r="A1331">
        <v>13</v>
      </c>
      <c r="B1331">
        <v>-90.594999999999999</v>
      </c>
      <c r="C1331">
        <v>884</v>
      </c>
      <c r="D1331">
        <v>175000</v>
      </c>
      <c r="E1331">
        <v>200</v>
      </c>
      <c r="F1331" s="12">
        <v>212.75531145925061</v>
      </c>
    </row>
    <row r="1332" spans="1:6">
      <c r="A1332">
        <v>14</v>
      </c>
      <c r="B1332">
        <v>-90.486999999999995</v>
      </c>
      <c r="C1332">
        <v>884</v>
      </c>
      <c r="D1332">
        <v>175000</v>
      </c>
      <c r="E1332">
        <v>225</v>
      </c>
      <c r="F1332" s="12">
        <v>241.84889792891943</v>
      </c>
    </row>
    <row r="1333" spans="1:6">
      <c r="A1333">
        <v>15</v>
      </c>
      <c r="B1333">
        <v>-90.372</v>
      </c>
      <c r="C1333">
        <v>884</v>
      </c>
      <c r="D1333">
        <v>175000</v>
      </c>
      <c r="E1333">
        <v>284</v>
      </c>
      <c r="F1333" s="12">
        <v>263.36204632202038</v>
      </c>
    </row>
    <row r="1334" spans="1:6">
      <c r="A1334">
        <v>16</v>
      </c>
      <c r="B1334">
        <v>-90.256</v>
      </c>
      <c r="C1334">
        <v>884</v>
      </c>
      <c r="D1334">
        <v>175000</v>
      </c>
      <c r="E1334">
        <v>282</v>
      </c>
      <c r="F1334" s="12">
        <v>270.34414397367942</v>
      </c>
    </row>
    <row r="1335" spans="1:6">
      <c r="A1335">
        <v>17</v>
      </c>
      <c r="B1335">
        <v>-90.14</v>
      </c>
      <c r="C1335">
        <v>884</v>
      </c>
      <c r="D1335">
        <v>175000</v>
      </c>
      <c r="E1335">
        <v>276</v>
      </c>
      <c r="F1335" s="12">
        <v>261.00079670823396</v>
      </c>
    </row>
    <row r="1336" spans="1:6">
      <c r="A1336">
        <v>18</v>
      </c>
      <c r="B1336">
        <v>-90.025000000000006</v>
      </c>
      <c r="C1336">
        <v>884</v>
      </c>
      <c r="D1336">
        <v>175000</v>
      </c>
      <c r="E1336">
        <v>210</v>
      </c>
      <c r="F1336" s="12">
        <v>238.12062891170342</v>
      </c>
    </row>
    <row r="1337" spans="1:6">
      <c r="A1337">
        <v>19</v>
      </c>
      <c r="B1337">
        <v>-89.918999999999997</v>
      </c>
      <c r="C1337">
        <v>884</v>
      </c>
      <c r="D1337">
        <v>175000</v>
      </c>
      <c r="E1337">
        <v>229</v>
      </c>
      <c r="F1337" s="12">
        <v>209.72183275045725</v>
      </c>
    </row>
    <row r="1338" spans="1:6">
      <c r="A1338">
        <v>20</v>
      </c>
      <c r="B1338">
        <v>-89.805999999999997</v>
      </c>
      <c r="C1338">
        <v>884</v>
      </c>
      <c r="D1338">
        <v>175000</v>
      </c>
      <c r="E1338">
        <v>179</v>
      </c>
      <c r="F1338" s="12">
        <v>177.53669375427901</v>
      </c>
    </row>
    <row r="1339" spans="1:6">
      <c r="A1339">
        <v>21</v>
      </c>
      <c r="B1339">
        <v>-89.691000000000003</v>
      </c>
      <c r="C1339">
        <v>884</v>
      </c>
      <c r="D1339">
        <v>175000</v>
      </c>
      <c r="E1339">
        <v>156</v>
      </c>
      <c r="F1339" s="12">
        <v>147.94073913642742</v>
      </c>
    </row>
    <row r="1340" spans="1:6">
      <c r="A1340">
        <v>22</v>
      </c>
      <c r="B1340">
        <v>-89.576999999999998</v>
      </c>
      <c r="C1340">
        <v>884</v>
      </c>
      <c r="D1340">
        <v>175000</v>
      </c>
      <c r="E1340">
        <v>130</v>
      </c>
      <c r="F1340" s="12">
        <v>124.87456136248906</v>
      </c>
    </row>
    <row r="1341" spans="1:6">
      <c r="A1341">
        <v>23</v>
      </c>
      <c r="B1341">
        <v>-89.457999999999998</v>
      </c>
      <c r="C1341">
        <v>884</v>
      </c>
      <c r="D1341">
        <v>175000</v>
      </c>
      <c r="E1341">
        <v>88</v>
      </c>
      <c r="F1341" s="12">
        <v>108.30383304622261</v>
      </c>
    </row>
    <row r="1342" spans="1:6">
      <c r="A1342">
        <v>24</v>
      </c>
      <c r="B1342">
        <v>-89.341999999999999</v>
      </c>
      <c r="C1342">
        <v>884</v>
      </c>
      <c r="D1342">
        <v>175000</v>
      </c>
      <c r="E1342">
        <v>88</v>
      </c>
      <c r="F1342" s="12">
        <v>98.575781378559128</v>
      </c>
    </row>
    <row r="1343" spans="1:6">
      <c r="A1343">
        <v>25</v>
      </c>
      <c r="B1343">
        <v>-89.234999999999999</v>
      </c>
      <c r="C1343">
        <v>884</v>
      </c>
      <c r="D1343">
        <v>175000</v>
      </c>
      <c r="E1343">
        <v>98</v>
      </c>
      <c r="F1343" s="12">
        <v>93.73561429995587</v>
      </c>
    </row>
    <row r="1344" spans="1:6">
      <c r="A1344">
        <v>26</v>
      </c>
      <c r="B1344">
        <v>-89.13</v>
      </c>
      <c r="C1344">
        <v>884</v>
      </c>
      <c r="D1344">
        <v>175000</v>
      </c>
      <c r="E1344">
        <v>95</v>
      </c>
      <c r="F1344" s="12">
        <v>91.499967606073653</v>
      </c>
    </row>
    <row r="1345" spans="1:6">
      <c r="A1345">
        <v>27</v>
      </c>
      <c r="B1345">
        <v>-89.016000000000005</v>
      </c>
      <c r="C1345">
        <v>884</v>
      </c>
      <c r="D1345">
        <v>175000</v>
      </c>
      <c r="E1345">
        <v>97</v>
      </c>
      <c r="F1345" s="12">
        <v>90.723288063991248</v>
      </c>
    </row>
    <row r="1346" spans="1:6">
      <c r="A1346">
        <v>28</v>
      </c>
      <c r="B1346">
        <v>-88.896000000000001</v>
      </c>
      <c r="C1346">
        <v>884</v>
      </c>
      <c r="D1346">
        <v>175000</v>
      </c>
      <c r="E1346">
        <v>106</v>
      </c>
      <c r="F1346" s="12">
        <v>90.863544520812667</v>
      </c>
    </row>
    <row r="1347" spans="1:6">
      <c r="A1347">
        <v>29</v>
      </c>
      <c r="B1347">
        <v>-88.790999999999997</v>
      </c>
      <c r="C1347">
        <v>884</v>
      </c>
      <c r="D1347">
        <v>175000</v>
      </c>
      <c r="E1347">
        <v>109</v>
      </c>
      <c r="F1347" s="12">
        <v>91.358377174708608</v>
      </c>
    </row>
    <row r="1348" spans="1:6">
      <c r="A1348">
        <v>30</v>
      </c>
      <c r="B1348">
        <v>-88.671999999999997</v>
      </c>
      <c r="C1348">
        <v>884</v>
      </c>
      <c r="D1348">
        <v>175000</v>
      </c>
      <c r="E1348">
        <v>85</v>
      </c>
      <c r="F1348" s="12">
        <v>92.092434557312089</v>
      </c>
    </row>
    <row r="1349" spans="1:6">
      <c r="A1349">
        <v>31</v>
      </c>
      <c r="B1349">
        <v>-88.56</v>
      </c>
      <c r="C1349">
        <v>884</v>
      </c>
      <c r="D1349">
        <v>175000</v>
      </c>
      <c r="E1349">
        <v>87</v>
      </c>
      <c r="F1349" s="12">
        <v>92.84803477963257</v>
      </c>
    </row>
    <row r="1350" spans="1:6">
      <c r="A1350">
        <v>32</v>
      </c>
      <c r="B1350">
        <v>-88.451999999999998</v>
      </c>
      <c r="C1350">
        <v>884</v>
      </c>
      <c r="D1350">
        <v>175000</v>
      </c>
      <c r="E1350">
        <v>86</v>
      </c>
      <c r="F1350" s="12">
        <v>93.597012951336353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246</v>
      </c>
      <c r="B1368" t="s">
        <v>225</v>
      </c>
      <c r="C1368" t="s">
        <v>228</v>
      </c>
      <c r="D1368" t="s">
        <v>245</v>
      </c>
      <c r="E1368" t="s">
        <v>244</v>
      </c>
      <c r="F1368" t="s">
        <v>278</v>
      </c>
    </row>
    <row r="1369" spans="1:10">
      <c r="A1369">
        <v>1</v>
      </c>
      <c r="B1369">
        <v>-91.947999999999993</v>
      </c>
      <c r="C1369">
        <v>884</v>
      </c>
      <c r="D1369">
        <v>175000</v>
      </c>
      <c r="E1369">
        <v>56</v>
      </c>
      <c r="F1369" s="12">
        <v>66.20555601877814</v>
      </c>
      <c r="J1369" t="s">
        <v>316</v>
      </c>
    </row>
    <row r="1370" spans="1:10">
      <c r="A1370">
        <v>2</v>
      </c>
      <c r="B1370">
        <v>-91.838999999999999</v>
      </c>
      <c r="C1370">
        <v>884</v>
      </c>
      <c r="D1370">
        <v>175000</v>
      </c>
      <c r="E1370">
        <v>58</v>
      </c>
      <c r="F1370" s="12">
        <v>66.997660194775719</v>
      </c>
    </row>
    <row r="1371" spans="1:10">
      <c r="A1371">
        <v>3</v>
      </c>
      <c r="B1371">
        <v>-91.724000000000004</v>
      </c>
      <c r="C1371">
        <v>884</v>
      </c>
      <c r="D1371">
        <v>175000</v>
      </c>
      <c r="E1371">
        <v>56</v>
      </c>
      <c r="F1371" s="12">
        <v>67.873213989250303</v>
      </c>
    </row>
    <row r="1372" spans="1:10">
      <c r="A1372">
        <v>4</v>
      </c>
      <c r="B1372">
        <v>-91.611999999999995</v>
      </c>
      <c r="C1372">
        <v>884</v>
      </c>
      <c r="D1372">
        <v>175000</v>
      </c>
      <c r="E1372">
        <v>73</v>
      </c>
      <c r="F1372" s="12">
        <v>68.833400627856506</v>
      </c>
    </row>
    <row r="1373" spans="1:10">
      <c r="A1373">
        <v>5</v>
      </c>
      <c r="B1373">
        <v>-91.5</v>
      </c>
      <c r="C1373">
        <v>884</v>
      </c>
      <c r="D1373">
        <v>175000</v>
      </c>
      <c r="E1373">
        <v>81</v>
      </c>
      <c r="F1373" s="12">
        <v>70.05824911848012</v>
      </c>
    </row>
    <row r="1374" spans="1:10">
      <c r="A1374">
        <v>6</v>
      </c>
      <c r="B1374">
        <v>-91.394000000000005</v>
      </c>
      <c r="C1374">
        <v>884</v>
      </c>
      <c r="D1374">
        <v>175000</v>
      </c>
      <c r="E1374">
        <v>89</v>
      </c>
      <c r="F1374" s="12">
        <v>71.756744231802898</v>
      </c>
    </row>
    <row r="1375" spans="1:10">
      <c r="A1375">
        <v>7</v>
      </c>
      <c r="B1375">
        <v>-91.281000000000006</v>
      </c>
      <c r="C1375">
        <v>884</v>
      </c>
      <c r="D1375">
        <v>175000</v>
      </c>
      <c r="E1375">
        <v>99</v>
      </c>
      <c r="F1375" s="12">
        <v>74.731515602370223</v>
      </c>
    </row>
    <row r="1376" spans="1:10">
      <c r="A1376">
        <v>8</v>
      </c>
      <c r="B1376">
        <v>-91.165000000000006</v>
      </c>
      <c r="C1376">
        <v>884</v>
      </c>
      <c r="D1376">
        <v>175000</v>
      </c>
      <c r="E1376">
        <v>77</v>
      </c>
      <c r="F1376" s="12">
        <v>80.072908231525616</v>
      </c>
    </row>
    <row r="1377" spans="1:6">
      <c r="A1377">
        <v>9</v>
      </c>
      <c r="B1377">
        <v>-91.049000000000007</v>
      </c>
      <c r="C1377">
        <v>884</v>
      </c>
      <c r="D1377">
        <v>175000</v>
      </c>
      <c r="E1377">
        <v>90</v>
      </c>
      <c r="F1377" s="12">
        <v>89.239615796802255</v>
      </c>
    </row>
    <row r="1378" spans="1:6">
      <c r="A1378">
        <v>10</v>
      </c>
      <c r="B1378">
        <v>-90.933999999999997</v>
      </c>
      <c r="C1378">
        <v>884</v>
      </c>
      <c r="D1378">
        <v>175000</v>
      </c>
      <c r="E1378">
        <v>109</v>
      </c>
      <c r="F1378" s="12">
        <v>103.78026490834796</v>
      </c>
    </row>
    <row r="1379" spans="1:6">
      <c r="A1379">
        <v>11</v>
      </c>
      <c r="B1379">
        <v>-90.823999999999998</v>
      </c>
      <c r="C1379">
        <v>884</v>
      </c>
      <c r="D1379">
        <v>175000</v>
      </c>
      <c r="E1379">
        <v>135</v>
      </c>
      <c r="F1379" s="12">
        <v>123.91755604149857</v>
      </c>
    </row>
    <row r="1380" spans="1:6">
      <c r="A1380">
        <v>12</v>
      </c>
      <c r="B1380">
        <v>-90.709000000000003</v>
      </c>
      <c r="C1380">
        <v>884</v>
      </c>
      <c r="D1380">
        <v>175000</v>
      </c>
      <c r="E1380">
        <v>132</v>
      </c>
      <c r="F1380" s="12">
        <v>151.43169819473817</v>
      </c>
    </row>
    <row r="1381" spans="1:6">
      <c r="A1381">
        <v>13</v>
      </c>
      <c r="B1381">
        <v>-90.594999999999999</v>
      </c>
      <c r="C1381">
        <v>884</v>
      </c>
      <c r="D1381">
        <v>175000</v>
      </c>
      <c r="E1381">
        <v>187</v>
      </c>
      <c r="F1381" s="12">
        <v>183.14177903916334</v>
      </c>
    </row>
    <row r="1382" spans="1:6">
      <c r="A1382">
        <v>14</v>
      </c>
      <c r="B1382">
        <v>-90.486999999999995</v>
      </c>
      <c r="C1382">
        <v>884</v>
      </c>
      <c r="D1382">
        <v>175000</v>
      </c>
      <c r="E1382">
        <v>199</v>
      </c>
      <c r="F1382" s="12">
        <v>213.33376903752605</v>
      </c>
    </row>
    <row r="1383" spans="1:6">
      <c r="A1383">
        <v>15</v>
      </c>
      <c r="B1383">
        <v>-90.372</v>
      </c>
      <c r="C1383">
        <v>884</v>
      </c>
      <c r="D1383">
        <v>175000</v>
      </c>
      <c r="E1383">
        <v>247</v>
      </c>
      <c r="F1383" s="12">
        <v>239.9912601022865</v>
      </c>
    </row>
    <row r="1384" spans="1:6">
      <c r="A1384">
        <v>16</v>
      </c>
      <c r="B1384">
        <v>-90.256</v>
      </c>
      <c r="C1384">
        <v>884</v>
      </c>
      <c r="D1384">
        <v>175000</v>
      </c>
      <c r="E1384">
        <v>264</v>
      </c>
      <c r="F1384" s="12">
        <v>255.39264098594828</v>
      </c>
    </row>
    <row r="1385" spans="1:6">
      <c r="A1385">
        <v>17</v>
      </c>
      <c r="B1385">
        <v>-90.14</v>
      </c>
      <c r="C1385">
        <v>884</v>
      </c>
      <c r="D1385">
        <v>175000</v>
      </c>
      <c r="E1385">
        <v>273</v>
      </c>
      <c r="F1385" s="12">
        <v>255.64299858805055</v>
      </c>
    </row>
    <row r="1386" spans="1:6">
      <c r="A1386">
        <v>18</v>
      </c>
      <c r="B1386">
        <v>-90.025000000000006</v>
      </c>
      <c r="C1386">
        <v>884</v>
      </c>
      <c r="D1386">
        <v>175000</v>
      </c>
      <c r="E1386">
        <v>231</v>
      </c>
      <c r="F1386" s="12">
        <v>241.07156769387802</v>
      </c>
    </row>
    <row r="1387" spans="1:6">
      <c r="A1387">
        <v>19</v>
      </c>
      <c r="B1387">
        <v>-89.918999999999997</v>
      </c>
      <c r="C1387">
        <v>884</v>
      </c>
      <c r="D1387">
        <v>175000</v>
      </c>
      <c r="E1387">
        <v>218</v>
      </c>
      <c r="F1387" s="12">
        <v>217.76944459666069</v>
      </c>
    </row>
    <row r="1388" spans="1:6">
      <c r="A1388">
        <v>20</v>
      </c>
      <c r="B1388">
        <v>-89.805999999999997</v>
      </c>
      <c r="C1388">
        <v>884</v>
      </c>
      <c r="D1388">
        <v>175000</v>
      </c>
      <c r="E1388">
        <v>185</v>
      </c>
      <c r="F1388" s="12">
        <v>187.78543491854893</v>
      </c>
    </row>
    <row r="1389" spans="1:6">
      <c r="A1389">
        <v>21</v>
      </c>
      <c r="B1389">
        <v>-89.691000000000003</v>
      </c>
      <c r="C1389">
        <v>884</v>
      </c>
      <c r="D1389">
        <v>175000</v>
      </c>
      <c r="E1389">
        <v>158</v>
      </c>
      <c r="F1389" s="12">
        <v>157.52731408684789</v>
      </c>
    </row>
    <row r="1390" spans="1:6">
      <c r="A1390">
        <v>22</v>
      </c>
      <c r="B1390">
        <v>-89.576999999999998</v>
      </c>
      <c r="C1390">
        <v>884</v>
      </c>
      <c r="D1390">
        <v>175000</v>
      </c>
      <c r="E1390">
        <v>129</v>
      </c>
      <c r="F1390" s="12">
        <v>132.07427873645051</v>
      </c>
    </row>
    <row r="1391" spans="1:6">
      <c r="A1391">
        <v>23</v>
      </c>
      <c r="B1391">
        <v>-89.457999999999998</v>
      </c>
      <c r="C1391">
        <v>884</v>
      </c>
      <c r="D1391">
        <v>175000</v>
      </c>
      <c r="E1391">
        <v>115</v>
      </c>
      <c r="F1391" s="12">
        <v>112.47384533609652</v>
      </c>
    </row>
    <row r="1392" spans="1:6">
      <c r="A1392">
        <v>24</v>
      </c>
      <c r="B1392">
        <v>-89.341999999999999</v>
      </c>
      <c r="C1392">
        <v>884</v>
      </c>
      <c r="D1392">
        <v>175000</v>
      </c>
      <c r="E1392">
        <v>93</v>
      </c>
      <c r="F1392" s="12">
        <v>100.14815944537308</v>
      </c>
    </row>
    <row r="1393" spans="1:6">
      <c r="A1393">
        <v>25</v>
      </c>
      <c r="B1393">
        <v>-89.234999999999999</v>
      </c>
      <c r="C1393">
        <v>884</v>
      </c>
      <c r="D1393">
        <v>175000</v>
      </c>
      <c r="E1393">
        <v>91</v>
      </c>
      <c r="F1393" s="12">
        <v>93.551634385824244</v>
      </c>
    </row>
    <row r="1394" spans="1:6">
      <c r="A1394">
        <v>26</v>
      </c>
      <c r="B1394">
        <v>-89.13</v>
      </c>
      <c r="C1394">
        <v>884</v>
      </c>
      <c r="D1394">
        <v>175000</v>
      </c>
      <c r="E1394">
        <v>104</v>
      </c>
      <c r="F1394" s="12">
        <v>90.194450227316906</v>
      </c>
    </row>
    <row r="1395" spans="1:6">
      <c r="A1395">
        <v>27</v>
      </c>
      <c r="B1395">
        <v>-89.016000000000005</v>
      </c>
      <c r="C1395">
        <v>884</v>
      </c>
      <c r="D1395">
        <v>175000</v>
      </c>
      <c r="E1395">
        <v>105</v>
      </c>
      <c r="F1395" s="12">
        <v>88.723588132919758</v>
      </c>
    </row>
    <row r="1396" spans="1:6">
      <c r="A1396">
        <v>28</v>
      </c>
      <c r="B1396">
        <v>-88.896000000000001</v>
      </c>
      <c r="C1396">
        <v>884</v>
      </c>
      <c r="D1396">
        <v>175000</v>
      </c>
      <c r="E1396">
        <v>83</v>
      </c>
      <c r="F1396" s="12">
        <v>88.510583606990537</v>
      </c>
    </row>
    <row r="1397" spans="1:6">
      <c r="A1397">
        <v>29</v>
      </c>
      <c r="B1397">
        <v>-88.790999999999997</v>
      </c>
      <c r="C1397">
        <v>884</v>
      </c>
      <c r="D1397">
        <v>175000</v>
      </c>
      <c r="E1397">
        <v>109</v>
      </c>
      <c r="F1397" s="12">
        <v>88.871631618325154</v>
      </c>
    </row>
    <row r="1398" spans="1:6">
      <c r="A1398">
        <v>30</v>
      </c>
      <c r="B1398">
        <v>-88.671999999999997</v>
      </c>
      <c r="C1398">
        <v>884</v>
      </c>
      <c r="D1398">
        <v>175000</v>
      </c>
      <c r="E1398">
        <v>79</v>
      </c>
      <c r="F1398" s="12">
        <v>89.549047897278029</v>
      </c>
    </row>
    <row r="1399" spans="1:6">
      <c r="A1399">
        <v>31</v>
      </c>
      <c r="B1399">
        <v>-88.56</v>
      </c>
      <c r="C1399">
        <v>884</v>
      </c>
      <c r="D1399">
        <v>175000</v>
      </c>
      <c r="E1399">
        <v>72</v>
      </c>
      <c r="F1399" s="12">
        <v>90.291599050644379</v>
      </c>
    </row>
    <row r="1400" spans="1:6">
      <c r="A1400">
        <v>32</v>
      </c>
      <c r="B1400">
        <v>-88.451999999999998</v>
      </c>
      <c r="C1400">
        <v>884</v>
      </c>
      <c r="D1400">
        <v>175000</v>
      </c>
      <c r="E1400">
        <v>94</v>
      </c>
      <c r="F1400" s="12">
        <v>91.042224429960697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246</v>
      </c>
      <c r="B1418" t="s">
        <v>225</v>
      </c>
      <c r="C1418" t="s">
        <v>228</v>
      </c>
      <c r="D1418" t="s">
        <v>245</v>
      </c>
      <c r="E1418" t="s">
        <v>244</v>
      </c>
      <c r="F1418" t="s">
        <v>278</v>
      </c>
    </row>
    <row r="1419" spans="1:10">
      <c r="A1419">
        <v>1</v>
      </c>
      <c r="B1419">
        <v>-91.947999999999993</v>
      </c>
      <c r="C1419">
        <v>882</v>
      </c>
      <c r="D1419">
        <v>175000</v>
      </c>
      <c r="E1419">
        <v>59</v>
      </c>
      <c r="F1419" s="12">
        <v>62.834609809866542</v>
      </c>
      <c r="J1419" t="s">
        <v>317</v>
      </c>
    </row>
    <row r="1420" spans="1:10">
      <c r="A1420">
        <v>2</v>
      </c>
      <c r="B1420">
        <v>-91.838999999999999</v>
      </c>
      <c r="C1420">
        <v>882</v>
      </c>
      <c r="D1420">
        <v>175000</v>
      </c>
      <c r="E1420">
        <v>58</v>
      </c>
      <c r="F1420" s="12">
        <v>63.785728918466198</v>
      </c>
    </row>
    <row r="1421" spans="1:10">
      <c r="A1421">
        <v>3</v>
      </c>
      <c r="B1421">
        <v>-91.724000000000004</v>
      </c>
      <c r="C1421">
        <v>882</v>
      </c>
      <c r="D1421">
        <v>175000</v>
      </c>
      <c r="E1421">
        <v>79</v>
      </c>
      <c r="F1421" s="12">
        <v>64.862029400959571</v>
      </c>
    </row>
    <row r="1422" spans="1:10">
      <c r="A1422">
        <v>4</v>
      </c>
      <c r="B1422">
        <v>-91.611999999999995</v>
      </c>
      <c r="C1422">
        <v>882</v>
      </c>
      <c r="D1422">
        <v>175000</v>
      </c>
      <c r="E1422">
        <v>62</v>
      </c>
      <c r="F1422" s="12">
        <v>66.089401705014239</v>
      </c>
    </row>
    <row r="1423" spans="1:10">
      <c r="A1423">
        <v>5</v>
      </c>
      <c r="B1423">
        <v>-91.5</v>
      </c>
      <c r="C1423">
        <v>882</v>
      </c>
      <c r="D1423">
        <v>175000</v>
      </c>
      <c r="E1423">
        <v>50</v>
      </c>
      <c r="F1423" s="12">
        <v>67.722073399896217</v>
      </c>
    </row>
    <row r="1424" spans="1:10">
      <c r="A1424">
        <v>6</v>
      </c>
      <c r="B1424">
        <v>-91.394000000000005</v>
      </c>
      <c r="C1424">
        <v>882</v>
      </c>
      <c r="D1424">
        <v>175000</v>
      </c>
      <c r="E1424">
        <v>90</v>
      </c>
      <c r="F1424" s="12">
        <v>70.033306423964646</v>
      </c>
    </row>
    <row r="1425" spans="1:6">
      <c r="A1425">
        <v>7</v>
      </c>
      <c r="B1425">
        <v>-91.281000000000006</v>
      </c>
      <c r="C1425">
        <v>882</v>
      </c>
      <c r="D1425">
        <v>175000</v>
      </c>
      <c r="E1425">
        <v>71</v>
      </c>
      <c r="F1425" s="12">
        <v>74.040750864096779</v>
      </c>
    </row>
    <row r="1426" spans="1:6">
      <c r="A1426">
        <v>8</v>
      </c>
      <c r="B1426">
        <v>-91.165000000000006</v>
      </c>
      <c r="C1426">
        <v>882</v>
      </c>
      <c r="D1426">
        <v>175000</v>
      </c>
      <c r="E1426">
        <v>103</v>
      </c>
      <c r="F1426" s="12">
        <v>81.003714254749454</v>
      </c>
    </row>
    <row r="1427" spans="1:6">
      <c r="A1427">
        <v>9</v>
      </c>
      <c r="B1427">
        <v>-91.049000000000007</v>
      </c>
      <c r="C1427">
        <v>882</v>
      </c>
      <c r="D1427">
        <v>175000</v>
      </c>
      <c r="E1427">
        <v>115</v>
      </c>
      <c r="F1427" s="12">
        <v>92.46961303774134</v>
      </c>
    </row>
    <row r="1428" spans="1:6">
      <c r="A1428">
        <v>10</v>
      </c>
      <c r="B1428">
        <v>-90.933999999999997</v>
      </c>
      <c r="C1428">
        <v>882</v>
      </c>
      <c r="D1428">
        <v>175000</v>
      </c>
      <c r="E1428">
        <v>108</v>
      </c>
      <c r="F1428" s="12">
        <v>109.94932589072536</v>
      </c>
    </row>
    <row r="1429" spans="1:6">
      <c r="A1429">
        <v>11</v>
      </c>
      <c r="B1429">
        <v>-90.823999999999998</v>
      </c>
      <c r="C1429">
        <v>882</v>
      </c>
      <c r="D1429">
        <v>175000</v>
      </c>
      <c r="E1429">
        <v>122</v>
      </c>
      <c r="F1429" s="12">
        <v>133.37199125309326</v>
      </c>
    </row>
    <row r="1430" spans="1:6">
      <c r="A1430">
        <v>12</v>
      </c>
      <c r="B1430">
        <v>-90.709000000000003</v>
      </c>
      <c r="C1430">
        <v>882</v>
      </c>
      <c r="D1430">
        <v>175000</v>
      </c>
      <c r="E1430">
        <v>142</v>
      </c>
      <c r="F1430" s="12">
        <v>164.57526366868325</v>
      </c>
    </row>
    <row r="1431" spans="1:6">
      <c r="A1431">
        <v>13</v>
      </c>
      <c r="B1431">
        <v>-90.594999999999999</v>
      </c>
      <c r="C1431">
        <v>882</v>
      </c>
      <c r="D1431">
        <v>175000</v>
      </c>
      <c r="E1431">
        <v>206</v>
      </c>
      <c r="F1431" s="12">
        <v>199.96106972988215</v>
      </c>
    </row>
    <row r="1432" spans="1:6">
      <c r="A1432">
        <v>14</v>
      </c>
      <c r="B1432">
        <v>-90.486999999999995</v>
      </c>
      <c r="C1432">
        <v>882</v>
      </c>
      <c r="D1432">
        <v>175000</v>
      </c>
      <c r="E1432">
        <v>232</v>
      </c>
      <c r="F1432" s="12">
        <v>233.51489963800603</v>
      </c>
    </row>
    <row r="1433" spans="1:6">
      <c r="A1433">
        <v>15</v>
      </c>
      <c r="B1433">
        <v>-90.372</v>
      </c>
      <c r="C1433">
        <v>882</v>
      </c>
      <c r="D1433">
        <v>175000</v>
      </c>
      <c r="E1433">
        <v>287</v>
      </c>
      <c r="F1433" s="12">
        <v>263.55027072148965</v>
      </c>
    </row>
    <row r="1434" spans="1:6">
      <c r="A1434">
        <v>16</v>
      </c>
      <c r="B1434">
        <v>-90.256</v>
      </c>
      <c r="C1434">
        <v>882</v>
      </c>
      <c r="D1434">
        <v>175000</v>
      </c>
      <c r="E1434">
        <v>269</v>
      </c>
      <c r="F1434" s="12">
        <v>282.02185858320149</v>
      </c>
    </row>
    <row r="1435" spans="1:6">
      <c r="A1435">
        <v>17</v>
      </c>
      <c r="B1435">
        <v>-90.14</v>
      </c>
      <c r="C1435">
        <v>882</v>
      </c>
      <c r="D1435">
        <v>175000</v>
      </c>
      <c r="E1435">
        <v>311</v>
      </c>
      <c r="F1435" s="12">
        <v>284.6755740495355</v>
      </c>
    </row>
    <row r="1436" spans="1:6">
      <c r="A1436">
        <v>18</v>
      </c>
      <c r="B1436">
        <v>-90.025000000000006</v>
      </c>
      <c r="C1436">
        <v>882</v>
      </c>
      <c r="D1436">
        <v>175000</v>
      </c>
      <c r="E1436">
        <v>269</v>
      </c>
      <c r="F1436" s="12">
        <v>271.29781925315723</v>
      </c>
    </row>
    <row r="1437" spans="1:6">
      <c r="A1437">
        <v>19</v>
      </c>
      <c r="B1437">
        <v>-89.918999999999997</v>
      </c>
      <c r="C1437">
        <v>882</v>
      </c>
      <c r="D1437">
        <v>175000</v>
      </c>
      <c r="E1437">
        <v>252</v>
      </c>
      <c r="F1437" s="12">
        <v>247.58662125921879</v>
      </c>
    </row>
    <row r="1438" spans="1:6">
      <c r="A1438">
        <v>20</v>
      </c>
      <c r="B1438">
        <v>-89.805999999999997</v>
      </c>
      <c r="C1438">
        <v>882</v>
      </c>
      <c r="D1438">
        <v>175000</v>
      </c>
      <c r="E1438">
        <v>200</v>
      </c>
      <c r="F1438" s="12">
        <v>215.3504777382748</v>
      </c>
    </row>
    <row r="1439" spans="1:6">
      <c r="A1439">
        <v>21</v>
      </c>
      <c r="B1439">
        <v>-89.691000000000003</v>
      </c>
      <c r="C1439">
        <v>882</v>
      </c>
      <c r="D1439">
        <v>175000</v>
      </c>
      <c r="E1439">
        <v>178</v>
      </c>
      <c r="F1439" s="12">
        <v>181.10904220261173</v>
      </c>
    </row>
    <row r="1440" spans="1:6">
      <c r="A1440">
        <v>22</v>
      </c>
      <c r="B1440">
        <v>-89.576999999999998</v>
      </c>
      <c r="C1440">
        <v>882</v>
      </c>
      <c r="D1440">
        <v>175000</v>
      </c>
      <c r="E1440">
        <v>135</v>
      </c>
      <c r="F1440" s="12">
        <v>150.69954266407194</v>
      </c>
    </row>
    <row r="1441" spans="1:6">
      <c r="A1441">
        <v>23</v>
      </c>
      <c r="B1441">
        <v>-89.457999999999998</v>
      </c>
      <c r="C1441">
        <v>882</v>
      </c>
      <c r="D1441">
        <v>175000</v>
      </c>
      <c r="E1441">
        <v>133</v>
      </c>
      <c r="F1441" s="12">
        <v>125.79632826491324</v>
      </c>
    </row>
    <row r="1442" spans="1:6">
      <c r="A1442">
        <v>24</v>
      </c>
      <c r="B1442">
        <v>-89.341999999999999</v>
      </c>
      <c r="C1442">
        <v>882</v>
      </c>
      <c r="D1442">
        <v>175000</v>
      </c>
      <c r="E1442">
        <v>132</v>
      </c>
      <c r="F1442" s="12">
        <v>108.96881707398872</v>
      </c>
    </row>
    <row r="1443" spans="1:6">
      <c r="A1443">
        <v>25</v>
      </c>
      <c r="B1443">
        <v>-89.234999999999999</v>
      </c>
      <c r="C1443">
        <v>882</v>
      </c>
      <c r="D1443">
        <v>175000</v>
      </c>
      <c r="E1443">
        <v>106</v>
      </c>
      <c r="F1443" s="12">
        <v>99.185480959143959</v>
      </c>
    </row>
    <row r="1444" spans="1:6">
      <c r="A1444">
        <v>26</v>
      </c>
      <c r="B1444">
        <v>-89.13</v>
      </c>
      <c r="C1444">
        <v>882</v>
      </c>
      <c r="D1444">
        <v>175000</v>
      </c>
      <c r="E1444">
        <v>90</v>
      </c>
      <c r="F1444" s="12">
        <v>93.659737771569084</v>
      </c>
    </row>
    <row r="1445" spans="1:6">
      <c r="A1445">
        <v>27</v>
      </c>
      <c r="B1445">
        <v>-89.016000000000005</v>
      </c>
      <c r="C1445">
        <v>882</v>
      </c>
      <c r="D1445">
        <v>175000</v>
      </c>
      <c r="E1445">
        <v>93</v>
      </c>
      <c r="F1445" s="12">
        <v>90.754648311040086</v>
      </c>
    </row>
    <row r="1446" spans="1:6">
      <c r="A1446">
        <v>28</v>
      </c>
      <c r="B1446">
        <v>-88.896000000000001</v>
      </c>
      <c r="C1446">
        <v>882</v>
      </c>
      <c r="D1446">
        <v>175000</v>
      </c>
      <c r="E1446">
        <v>100</v>
      </c>
      <c r="F1446" s="12">
        <v>89.779266244745912</v>
      </c>
    </row>
    <row r="1447" spans="1:6">
      <c r="A1447">
        <v>29</v>
      </c>
      <c r="B1447">
        <v>-88.790999999999997</v>
      </c>
      <c r="C1447">
        <v>882</v>
      </c>
      <c r="D1447">
        <v>175000</v>
      </c>
      <c r="E1447">
        <v>85</v>
      </c>
      <c r="F1447" s="12">
        <v>89.868333881365317</v>
      </c>
    </row>
    <row r="1448" spans="1:6">
      <c r="A1448">
        <v>30</v>
      </c>
      <c r="B1448">
        <v>-88.671999999999997</v>
      </c>
      <c r="C1448">
        <v>882</v>
      </c>
      <c r="D1448">
        <v>175000</v>
      </c>
      <c r="E1448">
        <v>76</v>
      </c>
      <c r="F1448" s="12">
        <v>90.482910199367211</v>
      </c>
    </row>
    <row r="1449" spans="1:6">
      <c r="A1449">
        <v>31</v>
      </c>
      <c r="B1449">
        <v>-88.56</v>
      </c>
      <c r="C1449">
        <v>882</v>
      </c>
      <c r="D1449">
        <v>175000</v>
      </c>
      <c r="E1449">
        <v>101</v>
      </c>
      <c r="F1449" s="12">
        <v>91.285498750218821</v>
      </c>
    </row>
    <row r="1450" spans="1:6">
      <c r="A1450">
        <v>32</v>
      </c>
      <c r="B1450">
        <v>-88.451999999999998</v>
      </c>
      <c r="C1450">
        <v>882</v>
      </c>
      <c r="D1450">
        <v>175000</v>
      </c>
      <c r="E1450">
        <v>85</v>
      </c>
      <c r="F1450" s="12">
        <v>92.142678163908144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246</v>
      </c>
      <c r="B1468" t="s">
        <v>225</v>
      </c>
      <c r="C1468" t="s">
        <v>228</v>
      </c>
      <c r="D1468" t="s">
        <v>245</v>
      </c>
      <c r="E1468" t="s">
        <v>244</v>
      </c>
      <c r="F1468" t="s">
        <v>278</v>
      </c>
    </row>
    <row r="1469" spans="1:10">
      <c r="A1469">
        <v>1</v>
      </c>
      <c r="B1469">
        <v>-91.947999999999993</v>
      </c>
      <c r="C1469">
        <v>881</v>
      </c>
      <c r="D1469">
        <v>175000</v>
      </c>
      <c r="E1469">
        <v>69</v>
      </c>
      <c r="F1469" s="12">
        <v>68.687056050656963</v>
      </c>
      <c r="J1469" t="s">
        <v>318</v>
      </c>
    </row>
    <row r="1470" spans="1:10">
      <c r="A1470">
        <v>2</v>
      </c>
      <c r="B1470">
        <v>-91.838999999999999</v>
      </c>
      <c r="C1470">
        <v>881</v>
      </c>
      <c r="D1470">
        <v>175000</v>
      </c>
      <c r="E1470">
        <v>58</v>
      </c>
      <c r="F1470" s="12">
        <v>69.205037204979789</v>
      </c>
    </row>
    <row r="1471" spans="1:10">
      <c r="A1471">
        <v>3</v>
      </c>
      <c r="B1471">
        <v>-91.724000000000004</v>
      </c>
      <c r="C1471">
        <v>881</v>
      </c>
      <c r="D1471">
        <v>175000</v>
      </c>
      <c r="E1471">
        <v>67</v>
      </c>
      <c r="F1471" s="12">
        <v>69.811733226044623</v>
      </c>
    </row>
    <row r="1472" spans="1:10">
      <c r="A1472">
        <v>4</v>
      </c>
      <c r="B1472">
        <v>-91.611999999999995</v>
      </c>
      <c r="C1472">
        <v>881</v>
      </c>
      <c r="D1472">
        <v>175000</v>
      </c>
      <c r="E1472">
        <v>75</v>
      </c>
      <c r="F1472" s="12">
        <v>70.542644948101398</v>
      </c>
    </row>
    <row r="1473" spans="1:6">
      <c r="A1473">
        <v>5</v>
      </c>
      <c r="B1473">
        <v>-91.5</v>
      </c>
      <c r="C1473">
        <v>881</v>
      </c>
      <c r="D1473">
        <v>175000</v>
      </c>
      <c r="E1473">
        <v>84</v>
      </c>
      <c r="F1473" s="12">
        <v>71.575945472366683</v>
      </c>
    </row>
    <row r="1474" spans="1:6">
      <c r="A1474">
        <v>6</v>
      </c>
      <c r="B1474">
        <v>-91.394000000000005</v>
      </c>
      <c r="C1474">
        <v>881</v>
      </c>
      <c r="D1474">
        <v>175000</v>
      </c>
      <c r="E1474">
        <v>70</v>
      </c>
      <c r="F1474" s="12">
        <v>73.105283198758173</v>
      </c>
    </row>
    <row r="1475" spans="1:6">
      <c r="A1475">
        <v>7</v>
      </c>
      <c r="B1475">
        <v>-91.281000000000006</v>
      </c>
      <c r="C1475">
        <v>881</v>
      </c>
      <c r="D1475">
        <v>175000</v>
      </c>
      <c r="E1475">
        <v>75</v>
      </c>
      <c r="F1475" s="12">
        <v>75.818043672139169</v>
      </c>
    </row>
    <row r="1476" spans="1:6">
      <c r="A1476">
        <v>8</v>
      </c>
      <c r="B1476">
        <v>-91.165000000000006</v>
      </c>
      <c r="C1476">
        <v>881</v>
      </c>
      <c r="D1476">
        <v>175000</v>
      </c>
      <c r="E1476">
        <v>81</v>
      </c>
      <c r="F1476" s="12">
        <v>80.57075632978075</v>
      </c>
    </row>
    <row r="1477" spans="1:6">
      <c r="A1477">
        <v>9</v>
      </c>
      <c r="B1477">
        <v>-91.049000000000007</v>
      </c>
      <c r="C1477">
        <v>881</v>
      </c>
      <c r="D1477">
        <v>175000</v>
      </c>
      <c r="E1477">
        <v>109</v>
      </c>
      <c r="F1477" s="12">
        <v>88.428009043101468</v>
      </c>
    </row>
    <row r="1478" spans="1:6">
      <c r="A1478">
        <v>10</v>
      </c>
      <c r="B1478">
        <v>-90.933999999999997</v>
      </c>
      <c r="C1478">
        <v>881</v>
      </c>
      <c r="D1478">
        <v>175000</v>
      </c>
      <c r="E1478">
        <v>103</v>
      </c>
      <c r="F1478" s="12">
        <v>100.49787942423939</v>
      </c>
    </row>
    <row r="1479" spans="1:6">
      <c r="A1479">
        <v>11</v>
      </c>
      <c r="B1479">
        <v>-90.823999999999998</v>
      </c>
      <c r="C1479">
        <v>881</v>
      </c>
      <c r="D1479">
        <v>175000</v>
      </c>
      <c r="E1479">
        <v>114</v>
      </c>
      <c r="F1479" s="12">
        <v>116.92631764944306</v>
      </c>
    </row>
    <row r="1480" spans="1:6">
      <c r="A1480">
        <v>12</v>
      </c>
      <c r="B1480">
        <v>-90.709000000000003</v>
      </c>
      <c r="C1480">
        <v>881</v>
      </c>
      <c r="D1480">
        <v>175000</v>
      </c>
      <c r="E1480">
        <v>130</v>
      </c>
      <c r="F1480" s="12">
        <v>139.42477399242796</v>
      </c>
    </row>
    <row r="1481" spans="1:6">
      <c r="A1481">
        <v>13</v>
      </c>
      <c r="B1481">
        <v>-90.594999999999999</v>
      </c>
      <c r="C1481">
        <v>881</v>
      </c>
      <c r="D1481">
        <v>175000</v>
      </c>
      <c r="E1481">
        <v>162</v>
      </c>
      <c r="F1481" s="12">
        <v>166.10221072337475</v>
      </c>
    </row>
    <row r="1482" spans="1:6">
      <c r="A1482">
        <v>14</v>
      </c>
      <c r="B1482">
        <v>-90.486999999999995</v>
      </c>
      <c r="C1482">
        <v>881</v>
      </c>
      <c r="D1482">
        <v>175000</v>
      </c>
      <c r="E1482">
        <v>201</v>
      </c>
      <c r="F1482" s="12">
        <v>193.14923273782455</v>
      </c>
    </row>
    <row r="1483" spans="1:6">
      <c r="A1483">
        <v>15</v>
      </c>
      <c r="B1483">
        <v>-90.372</v>
      </c>
      <c r="C1483">
        <v>881</v>
      </c>
      <c r="D1483">
        <v>175000</v>
      </c>
      <c r="E1483">
        <v>218</v>
      </c>
      <c r="F1483" s="12">
        <v>220.18390205566948</v>
      </c>
    </row>
    <row r="1484" spans="1:6">
      <c r="A1484">
        <v>16</v>
      </c>
      <c r="B1484">
        <v>-90.256</v>
      </c>
      <c r="C1484">
        <v>881</v>
      </c>
      <c r="D1484">
        <v>175000</v>
      </c>
      <c r="E1484">
        <v>230</v>
      </c>
      <c r="F1484" s="12">
        <v>241.18773785358275</v>
      </c>
    </row>
    <row r="1485" spans="1:6">
      <c r="A1485">
        <v>17</v>
      </c>
      <c r="B1485">
        <v>-90.14</v>
      </c>
      <c r="C1485">
        <v>881</v>
      </c>
      <c r="D1485">
        <v>175000</v>
      </c>
      <c r="E1485">
        <v>269</v>
      </c>
      <c r="F1485" s="12">
        <v>251.96231107617598</v>
      </c>
    </row>
    <row r="1486" spans="1:6">
      <c r="A1486">
        <v>18</v>
      </c>
      <c r="B1486">
        <v>-90.025000000000006</v>
      </c>
      <c r="C1486">
        <v>881</v>
      </c>
      <c r="D1486">
        <v>175000</v>
      </c>
      <c r="E1486">
        <v>246</v>
      </c>
      <c r="F1486" s="12">
        <v>250.46354972820515</v>
      </c>
    </row>
    <row r="1487" spans="1:6">
      <c r="A1487">
        <v>19</v>
      </c>
      <c r="B1487">
        <v>-89.918999999999997</v>
      </c>
      <c r="C1487">
        <v>881</v>
      </c>
      <c r="D1487">
        <v>175000</v>
      </c>
      <c r="E1487">
        <v>251</v>
      </c>
      <c r="F1487" s="12">
        <v>238.65152018766415</v>
      </c>
    </row>
    <row r="1488" spans="1:6">
      <c r="A1488">
        <v>20</v>
      </c>
      <c r="B1488">
        <v>-89.805999999999997</v>
      </c>
      <c r="C1488">
        <v>881</v>
      </c>
      <c r="D1488">
        <v>175000</v>
      </c>
      <c r="E1488">
        <v>213</v>
      </c>
      <c r="F1488" s="12">
        <v>217.44786277050019</v>
      </c>
    </row>
    <row r="1489" spans="1:6">
      <c r="A1489">
        <v>21</v>
      </c>
      <c r="B1489">
        <v>-89.691000000000003</v>
      </c>
      <c r="C1489">
        <v>881</v>
      </c>
      <c r="D1489">
        <v>175000</v>
      </c>
      <c r="E1489">
        <v>171</v>
      </c>
      <c r="F1489" s="12">
        <v>190.70048195684819</v>
      </c>
    </row>
    <row r="1490" spans="1:6">
      <c r="A1490">
        <v>22</v>
      </c>
      <c r="B1490">
        <v>-89.576999999999998</v>
      </c>
      <c r="C1490">
        <v>881</v>
      </c>
      <c r="D1490">
        <v>175000</v>
      </c>
      <c r="E1490">
        <v>182</v>
      </c>
      <c r="F1490" s="12">
        <v>163.34335844169607</v>
      </c>
    </row>
    <row r="1491" spans="1:6">
      <c r="A1491">
        <v>23</v>
      </c>
      <c r="B1491">
        <v>-89.457999999999998</v>
      </c>
      <c r="C1491">
        <v>881</v>
      </c>
      <c r="D1491">
        <v>175000</v>
      </c>
      <c r="E1491">
        <v>148</v>
      </c>
      <c r="F1491" s="12">
        <v>137.67137986946977</v>
      </c>
    </row>
    <row r="1492" spans="1:6">
      <c r="A1492">
        <v>24</v>
      </c>
      <c r="B1492">
        <v>-89.341999999999999</v>
      </c>
      <c r="C1492">
        <v>881</v>
      </c>
      <c r="D1492">
        <v>175000</v>
      </c>
      <c r="E1492">
        <v>116</v>
      </c>
      <c r="F1492" s="12">
        <v>117.67624888058384</v>
      </c>
    </row>
    <row r="1493" spans="1:6">
      <c r="A1493">
        <v>25</v>
      </c>
      <c r="B1493">
        <v>-89.234999999999999</v>
      </c>
      <c r="C1493">
        <v>881</v>
      </c>
      <c r="D1493">
        <v>175000</v>
      </c>
      <c r="E1493">
        <v>94</v>
      </c>
      <c r="F1493" s="12">
        <v>104.18003465840697</v>
      </c>
    </row>
    <row r="1494" spans="1:6">
      <c r="A1494">
        <v>26</v>
      </c>
      <c r="B1494">
        <v>-89.13</v>
      </c>
      <c r="C1494">
        <v>881</v>
      </c>
      <c r="D1494">
        <v>175000</v>
      </c>
      <c r="E1494">
        <v>93</v>
      </c>
      <c r="F1494" s="12">
        <v>95.155115445719375</v>
      </c>
    </row>
    <row r="1495" spans="1:6">
      <c r="A1495">
        <v>27</v>
      </c>
      <c r="B1495">
        <v>-89.016000000000005</v>
      </c>
      <c r="C1495">
        <v>881</v>
      </c>
      <c r="D1495">
        <v>175000</v>
      </c>
      <c r="E1495">
        <v>93</v>
      </c>
      <c r="F1495" s="12">
        <v>89.128668244926175</v>
      </c>
    </row>
    <row r="1496" spans="1:6">
      <c r="A1496">
        <v>28</v>
      </c>
      <c r="B1496">
        <v>-88.896000000000001</v>
      </c>
      <c r="C1496">
        <v>881</v>
      </c>
      <c r="D1496">
        <v>175000</v>
      </c>
      <c r="E1496">
        <v>77</v>
      </c>
      <c r="F1496" s="12">
        <v>85.771675745171692</v>
      </c>
    </row>
    <row r="1497" spans="1:6">
      <c r="A1497">
        <v>29</v>
      </c>
      <c r="B1497">
        <v>-88.790999999999997</v>
      </c>
      <c r="C1497">
        <v>881</v>
      </c>
      <c r="D1497">
        <v>175000</v>
      </c>
      <c r="E1497">
        <v>86</v>
      </c>
      <c r="F1497" s="12">
        <v>84.42783567488371</v>
      </c>
    </row>
    <row r="1498" spans="1:6">
      <c r="A1498">
        <v>30</v>
      </c>
      <c r="B1498">
        <v>-88.671999999999997</v>
      </c>
      <c r="C1498">
        <v>881</v>
      </c>
      <c r="D1498">
        <v>175000</v>
      </c>
      <c r="E1498">
        <v>91</v>
      </c>
      <c r="F1498" s="12">
        <v>83.933273965050418</v>
      </c>
    </row>
    <row r="1499" spans="1:6">
      <c r="A1499">
        <v>31</v>
      </c>
      <c r="B1499">
        <v>-88.56</v>
      </c>
      <c r="C1499">
        <v>881</v>
      </c>
      <c r="D1499">
        <v>175000</v>
      </c>
      <c r="E1499">
        <v>75</v>
      </c>
      <c r="F1499" s="12">
        <v>83.998613287242279</v>
      </c>
    </row>
    <row r="1500" spans="1:6">
      <c r="A1500">
        <v>32</v>
      </c>
      <c r="B1500">
        <v>-88.451999999999998</v>
      </c>
      <c r="C1500">
        <v>881</v>
      </c>
      <c r="D1500">
        <v>175000</v>
      </c>
      <c r="E1500">
        <v>95</v>
      </c>
      <c r="F1500" s="12">
        <v>84.297274257974891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246</v>
      </c>
      <c r="B1518" t="s">
        <v>225</v>
      </c>
      <c r="C1518" t="s">
        <v>228</v>
      </c>
      <c r="D1518" t="s">
        <v>245</v>
      </c>
      <c r="E1518" t="s">
        <v>244</v>
      </c>
      <c r="F1518" t="s">
        <v>278</v>
      </c>
    </row>
    <row r="1519" spans="1:10">
      <c r="A1519">
        <v>1</v>
      </c>
      <c r="B1519">
        <v>-91.947999999999993</v>
      </c>
      <c r="C1519">
        <v>878</v>
      </c>
      <c r="D1519">
        <v>175000</v>
      </c>
      <c r="E1519">
        <v>69</v>
      </c>
      <c r="F1519" s="12">
        <v>66.983436066038067</v>
      </c>
      <c r="J1519" t="s">
        <v>319</v>
      </c>
    </row>
    <row r="1520" spans="1:10">
      <c r="A1520">
        <v>2</v>
      </c>
      <c r="B1520">
        <v>-91.838999999999999</v>
      </c>
      <c r="C1520">
        <v>878</v>
      </c>
      <c r="D1520">
        <v>175000</v>
      </c>
      <c r="E1520">
        <v>61</v>
      </c>
      <c r="F1520" s="12">
        <v>67.685625555559369</v>
      </c>
    </row>
    <row r="1521" spans="1:6">
      <c r="A1521">
        <v>3</v>
      </c>
      <c r="B1521">
        <v>-91.724000000000004</v>
      </c>
      <c r="C1521">
        <v>878</v>
      </c>
      <c r="D1521">
        <v>175000</v>
      </c>
      <c r="E1521">
        <v>66</v>
      </c>
      <c r="F1521" s="12">
        <v>68.451613838280309</v>
      </c>
    </row>
    <row r="1522" spans="1:6">
      <c r="A1522">
        <v>4</v>
      </c>
      <c r="B1522">
        <v>-91.611999999999995</v>
      </c>
      <c r="C1522">
        <v>878</v>
      </c>
      <c r="D1522">
        <v>175000</v>
      </c>
      <c r="E1522">
        <v>64</v>
      </c>
      <c r="F1522" s="12">
        <v>69.267390548877628</v>
      </c>
    </row>
    <row r="1523" spans="1:6">
      <c r="A1523">
        <v>5</v>
      </c>
      <c r="B1523">
        <v>-91.5</v>
      </c>
      <c r="C1523">
        <v>878</v>
      </c>
      <c r="D1523">
        <v>175000</v>
      </c>
      <c r="E1523">
        <v>73</v>
      </c>
      <c r="F1523" s="12">
        <v>70.260533066453689</v>
      </c>
    </row>
    <row r="1524" spans="1:6">
      <c r="A1524">
        <v>6</v>
      </c>
      <c r="B1524">
        <v>-91.394000000000005</v>
      </c>
      <c r="C1524">
        <v>878</v>
      </c>
      <c r="D1524">
        <v>175000</v>
      </c>
      <c r="E1524">
        <v>94</v>
      </c>
      <c r="F1524" s="12">
        <v>71.574548265802306</v>
      </c>
    </row>
    <row r="1525" spans="1:6">
      <c r="A1525">
        <v>7</v>
      </c>
      <c r="B1525">
        <v>-91.281000000000006</v>
      </c>
      <c r="C1525">
        <v>878</v>
      </c>
      <c r="D1525">
        <v>175000</v>
      </c>
      <c r="E1525">
        <v>82</v>
      </c>
      <c r="F1525" s="12">
        <v>73.815211262753152</v>
      </c>
    </row>
    <row r="1526" spans="1:6">
      <c r="A1526">
        <v>8</v>
      </c>
      <c r="B1526">
        <v>-91.165000000000006</v>
      </c>
      <c r="C1526">
        <v>878</v>
      </c>
      <c r="D1526">
        <v>175000</v>
      </c>
      <c r="E1526">
        <v>79</v>
      </c>
      <c r="F1526" s="12">
        <v>77.842681035513138</v>
      </c>
    </row>
    <row r="1527" spans="1:6">
      <c r="A1527">
        <v>9</v>
      </c>
      <c r="B1527">
        <v>-91.049000000000007</v>
      </c>
      <c r="C1527">
        <v>878</v>
      </c>
      <c r="D1527">
        <v>175000</v>
      </c>
      <c r="E1527">
        <v>71</v>
      </c>
      <c r="F1527" s="12">
        <v>84.918845332218282</v>
      </c>
    </row>
    <row r="1528" spans="1:6">
      <c r="A1528">
        <v>10</v>
      </c>
      <c r="B1528">
        <v>-90.933999999999997</v>
      </c>
      <c r="C1528">
        <v>878</v>
      </c>
      <c r="D1528">
        <v>175000</v>
      </c>
      <c r="E1528">
        <v>88</v>
      </c>
      <c r="F1528" s="12">
        <v>96.573630582021721</v>
      </c>
    </row>
    <row r="1529" spans="1:6">
      <c r="A1529">
        <v>11</v>
      </c>
      <c r="B1529">
        <v>-90.823999999999998</v>
      </c>
      <c r="C1529">
        <v>878</v>
      </c>
      <c r="D1529">
        <v>175000</v>
      </c>
      <c r="E1529">
        <v>123</v>
      </c>
      <c r="F1529" s="12">
        <v>113.47858064561284</v>
      </c>
    </row>
    <row r="1530" spans="1:6">
      <c r="A1530">
        <v>12</v>
      </c>
      <c r="B1530">
        <v>-90.709000000000003</v>
      </c>
      <c r="C1530">
        <v>878</v>
      </c>
      <c r="D1530">
        <v>175000</v>
      </c>
      <c r="E1530">
        <v>132</v>
      </c>
      <c r="F1530" s="12">
        <v>137.89865336100476</v>
      </c>
    </row>
    <row r="1531" spans="1:6">
      <c r="A1531">
        <v>13</v>
      </c>
      <c r="B1531">
        <v>-90.594999999999999</v>
      </c>
      <c r="C1531">
        <v>878</v>
      </c>
      <c r="D1531">
        <v>175000</v>
      </c>
      <c r="E1531">
        <v>174</v>
      </c>
      <c r="F1531" s="12">
        <v>168.02991794417139</v>
      </c>
    </row>
    <row r="1532" spans="1:6">
      <c r="A1532">
        <v>14</v>
      </c>
      <c r="B1532">
        <v>-90.486999999999995</v>
      </c>
      <c r="C1532">
        <v>878</v>
      </c>
      <c r="D1532">
        <v>175000</v>
      </c>
      <c r="E1532">
        <v>208</v>
      </c>
      <c r="F1532" s="12">
        <v>199.24195912905802</v>
      </c>
    </row>
    <row r="1533" spans="1:6">
      <c r="A1533">
        <v>15</v>
      </c>
      <c r="B1533">
        <v>-90.372</v>
      </c>
      <c r="C1533">
        <v>878</v>
      </c>
      <c r="D1533">
        <v>175000</v>
      </c>
      <c r="E1533">
        <v>238</v>
      </c>
      <c r="F1533" s="12">
        <v>230.39655754971591</v>
      </c>
    </row>
    <row r="1534" spans="1:6">
      <c r="A1534">
        <v>16</v>
      </c>
      <c r="B1534">
        <v>-90.256</v>
      </c>
      <c r="C1534">
        <v>878</v>
      </c>
      <c r="D1534">
        <v>175000</v>
      </c>
      <c r="E1534">
        <v>245</v>
      </c>
      <c r="F1534" s="12">
        <v>253.5726957137054</v>
      </c>
    </row>
    <row r="1535" spans="1:6">
      <c r="A1535">
        <v>17</v>
      </c>
      <c r="B1535">
        <v>-90.14</v>
      </c>
      <c r="C1535">
        <v>878</v>
      </c>
      <c r="D1535">
        <v>175000</v>
      </c>
      <c r="E1535">
        <v>255</v>
      </c>
      <c r="F1535" s="12">
        <v>263.26756115019379</v>
      </c>
    </row>
    <row r="1536" spans="1:6">
      <c r="A1536">
        <v>18</v>
      </c>
      <c r="B1536">
        <v>-90.025000000000006</v>
      </c>
      <c r="C1536">
        <v>878</v>
      </c>
      <c r="D1536">
        <v>175000</v>
      </c>
      <c r="E1536">
        <v>250</v>
      </c>
      <c r="F1536" s="12">
        <v>257.38312543601825</v>
      </c>
    </row>
    <row r="1537" spans="1:6">
      <c r="A1537">
        <v>19</v>
      </c>
      <c r="B1537">
        <v>-89.918999999999997</v>
      </c>
      <c r="C1537">
        <v>878</v>
      </c>
      <c r="D1537">
        <v>175000</v>
      </c>
      <c r="E1537">
        <v>252</v>
      </c>
      <c r="F1537" s="12">
        <v>239.6258652812279</v>
      </c>
    </row>
    <row r="1538" spans="1:6">
      <c r="A1538">
        <v>20</v>
      </c>
      <c r="B1538">
        <v>-89.805999999999997</v>
      </c>
      <c r="C1538">
        <v>878</v>
      </c>
      <c r="D1538">
        <v>175000</v>
      </c>
      <c r="E1538">
        <v>232</v>
      </c>
      <c r="F1538" s="12">
        <v>211.87664922229715</v>
      </c>
    </row>
    <row r="1539" spans="1:6">
      <c r="A1539">
        <v>21</v>
      </c>
      <c r="B1539">
        <v>-89.691000000000003</v>
      </c>
      <c r="C1539">
        <v>878</v>
      </c>
      <c r="D1539">
        <v>175000</v>
      </c>
      <c r="E1539">
        <v>159</v>
      </c>
      <c r="F1539" s="12">
        <v>180.11474224809186</v>
      </c>
    </row>
    <row r="1540" spans="1:6">
      <c r="A1540">
        <v>22</v>
      </c>
      <c r="B1540">
        <v>-89.576999999999998</v>
      </c>
      <c r="C1540">
        <v>878</v>
      </c>
      <c r="D1540">
        <v>175000</v>
      </c>
      <c r="E1540">
        <v>142</v>
      </c>
      <c r="F1540" s="12">
        <v>150.54842447600285</v>
      </c>
    </row>
    <row r="1541" spans="1:6">
      <c r="A1541">
        <v>23</v>
      </c>
      <c r="B1541">
        <v>-89.457999999999998</v>
      </c>
      <c r="C1541">
        <v>878</v>
      </c>
      <c r="D1541">
        <v>175000</v>
      </c>
      <c r="E1541">
        <v>141</v>
      </c>
      <c r="F1541" s="12">
        <v>125.5392356369769</v>
      </c>
    </row>
    <row r="1542" spans="1:6">
      <c r="A1542">
        <v>24</v>
      </c>
      <c r="B1542">
        <v>-89.341999999999999</v>
      </c>
      <c r="C1542">
        <v>878</v>
      </c>
      <c r="D1542">
        <v>175000</v>
      </c>
      <c r="E1542">
        <v>118</v>
      </c>
      <c r="F1542" s="12">
        <v>108.24243547487769</v>
      </c>
    </row>
    <row r="1543" spans="1:6">
      <c r="A1543">
        <v>25</v>
      </c>
      <c r="B1543">
        <v>-89.234999999999999</v>
      </c>
      <c r="C1543">
        <v>878</v>
      </c>
      <c r="D1543">
        <v>175000</v>
      </c>
      <c r="E1543">
        <v>90</v>
      </c>
      <c r="F1543" s="12">
        <v>98.007036663571455</v>
      </c>
    </row>
    <row r="1544" spans="1:6">
      <c r="A1544">
        <v>26</v>
      </c>
      <c r="B1544">
        <v>-89.13</v>
      </c>
      <c r="C1544">
        <v>878</v>
      </c>
      <c r="D1544">
        <v>175000</v>
      </c>
      <c r="E1544">
        <v>96</v>
      </c>
      <c r="F1544" s="12">
        <v>92.118474678809335</v>
      </c>
    </row>
    <row r="1545" spans="1:6">
      <c r="A1545">
        <v>27</v>
      </c>
      <c r="B1545">
        <v>-89.016000000000005</v>
      </c>
      <c r="C1545">
        <v>878</v>
      </c>
      <c r="D1545">
        <v>175000</v>
      </c>
      <c r="E1545">
        <v>96</v>
      </c>
      <c r="F1545" s="12">
        <v>88.911258169265565</v>
      </c>
    </row>
    <row r="1546" spans="1:6">
      <c r="A1546">
        <v>28</v>
      </c>
      <c r="B1546">
        <v>-88.896000000000001</v>
      </c>
      <c r="C1546">
        <v>878</v>
      </c>
      <c r="D1546">
        <v>175000</v>
      </c>
      <c r="E1546">
        <v>79</v>
      </c>
      <c r="F1546" s="12">
        <v>87.679611876001104</v>
      </c>
    </row>
    <row r="1547" spans="1:6">
      <c r="A1547">
        <v>29</v>
      </c>
      <c r="B1547">
        <v>-88.790999999999997</v>
      </c>
      <c r="C1547">
        <v>878</v>
      </c>
      <c r="D1547">
        <v>175000</v>
      </c>
      <c r="E1547">
        <v>98</v>
      </c>
      <c r="F1547" s="12">
        <v>87.564332920399636</v>
      </c>
    </row>
    <row r="1548" spans="1:6">
      <c r="A1548">
        <v>30</v>
      </c>
      <c r="B1548">
        <v>-88.671999999999997</v>
      </c>
      <c r="C1548">
        <v>878</v>
      </c>
      <c r="D1548">
        <v>175000</v>
      </c>
      <c r="E1548">
        <v>86</v>
      </c>
      <c r="F1548" s="12">
        <v>87.949772330342029</v>
      </c>
    </row>
    <row r="1549" spans="1:6">
      <c r="A1549">
        <v>31</v>
      </c>
      <c r="B1549">
        <v>-88.56</v>
      </c>
      <c r="C1549">
        <v>878</v>
      </c>
      <c r="D1549">
        <v>175000</v>
      </c>
      <c r="E1549">
        <v>85</v>
      </c>
      <c r="F1549" s="12">
        <v>88.532809711797398</v>
      </c>
    </row>
    <row r="1550" spans="1:6">
      <c r="A1550">
        <v>32</v>
      </c>
      <c r="B1550">
        <v>-88.451999999999998</v>
      </c>
      <c r="C1550">
        <v>878</v>
      </c>
      <c r="D1550">
        <v>175000</v>
      </c>
      <c r="E1550">
        <v>86</v>
      </c>
      <c r="F1550" s="12">
        <v>89.174456443978201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246</v>
      </c>
      <c r="B1568" t="s">
        <v>225</v>
      </c>
      <c r="C1568" t="s">
        <v>228</v>
      </c>
      <c r="D1568" t="s">
        <v>245</v>
      </c>
      <c r="E1568" t="s">
        <v>244</v>
      </c>
      <c r="F1568" t="s">
        <v>278</v>
      </c>
    </row>
    <row r="1569" spans="1:10">
      <c r="A1569">
        <v>1</v>
      </c>
      <c r="B1569">
        <v>-91.947999999999993</v>
      </c>
      <c r="C1569">
        <v>880</v>
      </c>
      <c r="D1569">
        <v>175000</v>
      </c>
      <c r="E1569">
        <v>66</v>
      </c>
      <c r="F1569" s="12">
        <v>69.015249024511192</v>
      </c>
      <c r="J1569" t="s">
        <v>320</v>
      </c>
    </row>
    <row r="1570" spans="1:10">
      <c r="A1570">
        <v>2</v>
      </c>
      <c r="B1570">
        <v>-91.838999999999999</v>
      </c>
      <c r="C1570">
        <v>880</v>
      </c>
      <c r="D1570">
        <v>175000</v>
      </c>
      <c r="E1570">
        <v>72</v>
      </c>
      <c r="F1570" s="12">
        <v>69.896630675401283</v>
      </c>
    </row>
    <row r="1571" spans="1:10">
      <c r="A1571">
        <v>3</v>
      </c>
      <c r="B1571">
        <v>-91.724000000000004</v>
      </c>
      <c r="C1571">
        <v>880</v>
      </c>
      <c r="D1571">
        <v>175000</v>
      </c>
      <c r="E1571">
        <v>55</v>
      </c>
      <c r="F1571" s="12">
        <v>70.839145577941693</v>
      </c>
    </row>
    <row r="1572" spans="1:10">
      <c r="A1572">
        <v>4</v>
      </c>
      <c r="B1572">
        <v>-91.611999999999995</v>
      </c>
      <c r="C1572">
        <v>880</v>
      </c>
      <c r="D1572">
        <v>175000</v>
      </c>
      <c r="E1572">
        <v>67</v>
      </c>
      <c r="F1572" s="12">
        <v>71.795507564248481</v>
      </c>
    </row>
    <row r="1573" spans="1:10">
      <c r="A1573">
        <v>5</v>
      </c>
      <c r="B1573">
        <v>-91.5</v>
      </c>
      <c r="C1573">
        <v>880</v>
      </c>
      <c r="D1573">
        <v>175000</v>
      </c>
      <c r="E1573">
        <v>84</v>
      </c>
      <c r="F1573" s="12">
        <v>72.858635659883475</v>
      </c>
    </row>
    <row r="1574" spans="1:10">
      <c r="A1574">
        <v>6</v>
      </c>
      <c r="B1574">
        <v>-91.394000000000005</v>
      </c>
      <c r="C1574">
        <v>880</v>
      </c>
      <c r="D1574">
        <v>175000</v>
      </c>
      <c r="E1574">
        <v>77</v>
      </c>
      <c r="F1574" s="12">
        <v>74.109100496145757</v>
      </c>
    </row>
    <row r="1575" spans="1:10">
      <c r="A1575">
        <v>7</v>
      </c>
      <c r="B1575">
        <v>-91.281000000000006</v>
      </c>
      <c r="C1575">
        <v>880</v>
      </c>
      <c r="D1575">
        <v>175000</v>
      </c>
      <c r="E1575">
        <v>87</v>
      </c>
      <c r="F1575" s="12">
        <v>76.035246007173711</v>
      </c>
    </row>
    <row r="1576" spans="1:10">
      <c r="A1576">
        <v>8</v>
      </c>
      <c r="B1576">
        <v>-91.165000000000006</v>
      </c>
      <c r="C1576">
        <v>880</v>
      </c>
      <c r="D1576">
        <v>175000</v>
      </c>
      <c r="E1576">
        <v>79</v>
      </c>
      <c r="F1576" s="12">
        <v>79.328037567872869</v>
      </c>
    </row>
    <row r="1577" spans="1:10">
      <c r="A1577">
        <v>9</v>
      </c>
      <c r="B1577">
        <v>-91.049000000000007</v>
      </c>
      <c r="C1577">
        <v>880</v>
      </c>
      <c r="D1577">
        <v>175000</v>
      </c>
      <c r="E1577">
        <v>92</v>
      </c>
      <c r="F1577" s="12">
        <v>85.119623312171612</v>
      </c>
    </row>
    <row r="1578" spans="1:10">
      <c r="A1578">
        <v>10</v>
      </c>
      <c r="B1578">
        <v>-90.933999999999997</v>
      </c>
      <c r="C1578">
        <v>880</v>
      </c>
      <c r="D1578">
        <v>175000</v>
      </c>
      <c r="E1578">
        <v>108</v>
      </c>
      <c r="F1578" s="12">
        <v>94.943962790680416</v>
      </c>
    </row>
    <row r="1579" spans="1:10">
      <c r="A1579">
        <v>11</v>
      </c>
      <c r="B1579">
        <v>-90.823999999999998</v>
      </c>
      <c r="C1579">
        <v>880</v>
      </c>
      <c r="D1579">
        <v>175000</v>
      </c>
      <c r="E1579">
        <v>109</v>
      </c>
      <c r="F1579" s="12">
        <v>109.77164141344034</v>
      </c>
    </row>
    <row r="1580" spans="1:10">
      <c r="A1580">
        <v>12</v>
      </c>
      <c r="B1580">
        <v>-90.709000000000003</v>
      </c>
      <c r="C1580">
        <v>880</v>
      </c>
      <c r="D1580">
        <v>175000</v>
      </c>
      <c r="E1580">
        <v>131</v>
      </c>
      <c r="F1580" s="12">
        <v>132.13407496941073</v>
      </c>
    </row>
    <row r="1581" spans="1:10">
      <c r="A1581">
        <v>13</v>
      </c>
      <c r="B1581">
        <v>-90.594999999999999</v>
      </c>
      <c r="C1581">
        <v>880</v>
      </c>
      <c r="D1581">
        <v>175000</v>
      </c>
      <c r="E1581">
        <v>162</v>
      </c>
      <c r="F1581" s="12">
        <v>160.95628732515397</v>
      </c>
    </row>
    <row r="1582" spans="1:10">
      <c r="A1582">
        <v>14</v>
      </c>
      <c r="B1582">
        <v>-90.486999999999995</v>
      </c>
      <c r="C1582">
        <v>880</v>
      </c>
      <c r="D1582">
        <v>175000</v>
      </c>
      <c r="E1582">
        <v>174</v>
      </c>
      <c r="F1582" s="12">
        <v>192.08666068360503</v>
      </c>
    </row>
    <row r="1583" spans="1:10">
      <c r="A1583">
        <v>15</v>
      </c>
      <c r="B1583">
        <v>-90.372</v>
      </c>
      <c r="C1583">
        <v>880</v>
      </c>
      <c r="D1583">
        <v>175000</v>
      </c>
      <c r="E1583">
        <v>224</v>
      </c>
      <c r="F1583" s="12">
        <v>224.56022363768764</v>
      </c>
    </row>
    <row r="1584" spans="1:10">
      <c r="A1584">
        <v>16</v>
      </c>
      <c r="B1584">
        <v>-90.256</v>
      </c>
      <c r="C1584">
        <v>880</v>
      </c>
      <c r="D1584">
        <v>175000</v>
      </c>
      <c r="E1584">
        <v>268</v>
      </c>
      <c r="F1584" s="12">
        <v>250.18852408395074</v>
      </c>
    </row>
    <row r="1585" spans="1:6">
      <c r="A1585">
        <v>17</v>
      </c>
      <c r="B1585">
        <v>-90.14</v>
      </c>
      <c r="C1585">
        <v>880</v>
      </c>
      <c r="D1585">
        <v>175000</v>
      </c>
      <c r="E1585">
        <v>254</v>
      </c>
      <c r="F1585" s="12">
        <v>262.69607606754363</v>
      </c>
    </row>
    <row r="1586" spans="1:6">
      <c r="A1586">
        <v>18</v>
      </c>
      <c r="B1586">
        <v>-90.025000000000006</v>
      </c>
      <c r="C1586">
        <v>880</v>
      </c>
      <c r="D1586">
        <v>175000</v>
      </c>
      <c r="E1586">
        <v>260</v>
      </c>
      <c r="F1586" s="12">
        <v>259.15755188827688</v>
      </c>
    </row>
    <row r="1587" spans="1:6">
      <c r="A1587">
        <v>19</v>
      </c>
      <c r="B1587">
        <v>-89.918999999999997</v>
      </c>
      <c r="C1587">
        <v>880</v>
      </c>
      <c r="D1587">
        <v>175000</v>
      </c>
      <c r="E1587">
        <v>257</v>
      </c>
      <c r="F1587" s="12">
        <v>242.77209502715039</v>
      </c>
    </row>
    <row r="1588" spans="1:6">
      <c r="A1588">
        <v>20</v>
      </c>
      <c r="B1588">
        <v>-89.805999999999997</v>
      </c>
      <c r="C1588">
        <v>880</v>
      </c>
      <c r="D1588">
        <v>175000</v>
      </c>
      <c r="E1588">
        <v>207</v>
      </c>
      <c r="F1588" s="12">
        <v>215.6647965119478</v>
      </c>
    </row>
    <row r="1589" spans="1:6">
      <c r="A1589">
        <v>21</v>
      </c>
      <c r="B1589">
        <v>-89.691000000000003</v>
      </c>
      <c r="C1589">
        <v>880</v>
      </c>
      <c r="D1589">
        <v>175000</v>
      </c>
      <c r="E1589">
        <v>191</v>
      </c>
      <c r="F1589" s="12">
        <v>184.03990622992103</v>
      </c>
    </row>
    <row r="1590" spans="1:6">
      <c r="A1590">
        <v>22</v>
      </c>
      <c r="B1590">
        <v>-89.576999999999998</v>
      </c>
      <c r="C1590">
        <v>880</v>
      </c>
      <c r="D1590">
        <v>175000</v>
      </c>
      <c r="E1590">
        <v>155</v>
      </c>
      <c r="F1590" s="12">
        <v>154.52814466564018</v>
      </c>
    </row>
    <row r="1591" spans="1:6">
      <c r="A1591">
        <v>23</v>
      </c>
      <c r="B1591">
        <v>-89.457999999999998</v>
      </c>
      <c r="C1591">
        <v>880</v>
      </c>
      <c r="D1591">
        <v>175000</v>
      </c>
      <c r="E1591">
        <v>119</v>
      </c>
      <c r="F1591" s="12">
        <v>129.78609093702889</v>
      </c>
    </row>
    <row r="1592" spans="1:6">
      <c r="A1592">
        <v>24</v>
      </c>
      <c r="B1592">
        <v>-89.341999999999999</v>
      </c>
      <c r="C1592">
        <v>880</v>
      </c>
      <c r="D1592">
        <v>175000</v>
      </c>
      <c r="E1592">
        <v>108</v>
      </c>
      <c r="F1592" s="12">
        <v>113.00362830047496</v>
      </c>
    </row>
    <row r="1593" spans="1:6">
      <c r="A1593">
        <v>25</v>
      </c>
      <c r="B1593">
        <v>-89.234999999999999</v>
      </c>
      <c r="C1593">
        <v>880</v>
      </c>
      <c r="D1593">
        <v>175000</v>
      </c>
      <c r="E1593">
        <v>116</v>
      </c>
      <c r="F1593" s="12">
        <v>103.36715856236218</v>
      </c>
    </row>
    <row r="1594" spans="1:6">
      <c r="A1594">
        <v>26</v>
      </c>
      <c r="B1594">
        <v>-89.13</v>
      </c>
      <c r="C1594">
        <v>880</v>
      </c>
      <c r="D1594">
        <v>175000</v>
      </c>
      <c r="E1594">
        <v>93</v>
      </c>
      <c r="F1594" s="12">
        <v>98.068048587121979</v>
      </c>
    </row>
    <row r="1595" spans="1:6">
      <c r="A1595">
        <v>27</v>
      </c>
      <c r="B1595">
        <v>-89.016000000000005</v>
      </c>
      <c r="C1595">
        <v>880</v>
      </c>
      <c r="D1595">
        <v>175000</v>
      </c>
      <c r="E1595">
        <v>100</v>
      </c>
      <c r="F1595" s="12">
        <v>95.416627180920429</v>
      </c>
    </row>
    <row r="1596" spans="1:6">
      <c r="A1596">
        <v>28</v>
      </c>
      <c r="B1596">
        <v>-88.896000000000001</v>
      </c>
      <c r="C1596">
        <v>880</v>
      </c>
      <c r="D1596">
        <v>175000</v>
      </c>
      <c r="E1596">
        <v>100</v>
      </c>
      <c r="F1596" s="12">
        <v>94.643533815545354</v>
      </c>
    </row>
    <row r="1597" spans="1:6">
      <c r="A1597">
        <v>29</v>
      </c>
      <c r="B1597">
        <v>-88.790999999999997</v>
      </c>
      <c r="C1597">
        <v>880</v>
      </c>
      <c r="D1597">
        <v>175000</v>
      </c>
      <c r="E1597">
        <v>88</v>
      </c>
      <c r="F1597" s="12">
        <v>94.836735867765597</v>
      </c>
    </row>
    <row r="1598" spans="1:6">
      <c r="A1598">
        <v>30</v>
      </c>
      <c r="B1598">
        <v>-88.671999999999997</v>
      </c>
      <c r="C1598">
        <v>880</v>
      </c>
      <c r="D1598">
        <v>175000</v>
      </c>
      <c r="E1598">
        <v>103</v>
      </c>
      <c r="F1598" s="12">
        <v>95.500660219296876</v>
      </c>
    </row>
    <row r="1599" spans="1:6">
      <c r="A1599">
        <v>31</v>
      </c>
      <c r="B1599">
        <v>-88.56</v>
      </c>
      <c r="C1599">
        <v>880</v>
      </c>
      <c r="D1599">
        <v>175000</v>
      </c>
      <c r="E1599">
        <v>107</v>
      </c>
      <c r="F1599" s="12">
        <v>96.30603037427079</v>
      </c>
    </row>
    <row r="1600" spans="1:6">
      <c r="A1600">
        <v>32</v>
      </c>
      <c r="B1600">
        <v>-88.451999999999998</v>
      </c>
      <c r="C1600">
        <v>880</v>
      </c>
      <c r="D1600">
        <v>175000</v>
      </c>
      <c r="E1600">
        <v>81</v>
      </c>
      <c r="F1600" s="12">
        <v>97.144044000454997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246</v>
      </c>
      <c r="B1618" t="s">
        <v>225</v>
      </c>
      <c r="C1618" t="s">
        <v>228</v>
      </c>
      <c r="D1618" t="s">
        <v>245</v>
      </c>
      <c r="E1618" t="s">
        <v>244</v>
      </c>
      <c r="F1618" t="s">
        <v>278</v>
      </c>
    </row>
    <row r="1619" spans="1:10">
      <c r="A1619">
        <v>1</v>
      </c>
      <c r="B1619">
        <v>-91.947999999999993</v>
      </c>
      <c r="C1619">
        <v>880</v>
      </c>
      <c r="D1619">
        <v>175000</v>
      </c>
      <c r="E1619">
        <v>52</v>
      </c>
      <c r="F1619" s="12">
        <v>69.040723899961364</v>
      </c>
      <c r="J1619" t="s">
        <v>321</v>
      </c>
    </row>
    <row r="1620" spans="1:10">
      <c r="A1620">
        <v>2</v>
      </c>
      <c r="B1620">
        <v>-91.838999999999999</v>
      </c>
      <c r="C1620">
        <v>880</v>
      </c>
      <c r="D1620">
        <v>175000</v>
      </c>
      <c r="E1620">
        <v>67</v>
      </c>
      <c r="F1620" s="12">
        <v>69.984903980273714</v>
      </c>
    </row>
    <row r="1621" spans="1:10">
      <c r="A1621">
        <v>3</v>
      </c>
      <c r="B1621">
        <v>-91.724000000000004</v>
      </c>
      <c r="C1621">
        <v>880</v>
      </c>
      <c r="D1621">
        <v>175000</v>
      </c>
      <c r="E1621">
        <v>75</v>
      </c>
      <c r="F1621" s="12">
        <v>71.023257702956627</v>
      </c>
    </row>
    <row r="1622" spans="1:10">
      <c r="A1622">
        <v>4</v>
      </c>
      <c r="B1622">
        <v>-91.611999999999995</v>
      </c>
      <c r="C1622">
        <v>880</v>
      </c>
      <c r="D1622">
        <v>175000</v>
      </c>
      <c r="E1622">
        <v>90</v>
      </c>
      <c r="F1622" s="12">
        <v>72.148813832193198</v>
      </c>
    </row>
    <row r="1623" spans="1:10">
      <c r="A1623">
        <v>5</v>
      </c>
      <c r="B1623">
        <v>-91.5</v>
      </c>
      <c r="C1623">
        <v>880</v>
      </c>
      <c r="D1623">
        <v>175000</v>
      </c>
      <c r="E1623">
        <v>84</v>
      </c>
      <c r="F1623" s="12">
        <v>73.556660394096752</v>
      </c>
    </row>
    <row r="1624" spans="1:10">
      <c r="A1624">
        <v>6</v>
      </c>
      <c r="B1624">
        <v>-91.394000000000005</v>
      </c>
      <c r="C1624">
        <v>880</v>
      </c>
      <c r="D1624">
        <v>175000</v>
      </c>
      <c r="E1624">
        <v>69</v>
      </c>
      <c r="F1624" s="12">
        <v>75.465271934606875</v>
      </c>
    </row>
    <row r="1625" spans="1:10">
      <c r="A1625">
        <v>7</v>
      </c>
      <c r="B1625">
        <v>-91.281000000000006</v>
      </c>
      <c r="C1625">
        <v>880</v>
      </c>
      <c r="D1625">
        <v>175000</v>
      </c>
      <c r="E1625">
        <v>73</v>
      </c>
      <c r="F1625" s="12">
        <v>78.744351521265258</v>
      </c>
    </row>
    <row r="1626" spans="1:10">
      <c r="A1626">
        <v>8</v>
      </c>
      <c r="B1626">
        <v>-91.165000000000006</v>
      </c>
      <c r="C1626">
        <v>880</v>
      </c>
      <c r="D1626">
        <v>175000</v>
      </c>
      <c r="E1626">
        <v>91</v>
      </c>
      <c r="F1626" s="12">
        <v>84.553584086513055</v>
      </c>
    </row>
    <row r="1627" spans="1:10">
      <c r="A1627">
        <v>9</v>
      </c>
      <c r="B1627">
        <v>-91.049000000000007</v>
      </c>
      <c r="C1627">
        <v>880</v>
      </c>
      <c r="D1627">
        <v>175000</v>
      </c>
      <c r="E1627">
        <v>102</v>
      </c>
      <c r="F1627" s="12">
        <v>94.43658384106935</v>
      </c>
    </row>
    <row r="1628" spans="1:10">
      <c r="A1628">
        <v>10</v>
      </c>
      <c r="B1628">
        <v>-90.933999999999997</v>
      </c>
      <c r="C1628">
        <v>880</v>
      </c>
      <c r="D1628">
        <v>175000</v>
      </c>
      <c r="E1628">
        <v>129</v>
      </c>
      <c r="F1628" s="12">
        <v>110.01096326951394</v>
      </c>
    </row>
    <row r="1629" spans="1:10">
      <c r="A1629">
        <v>11</v>
      </c>
      <c r="B1629">
        <v>-90.823999999999998</v>
      </c>
      <c r="C1629">
        <v>880</v>
      </c>
      <c r="D1629">
        <v>175000</v>
      </c>
      <c r="E1629">
        <v>143</v>
      </c>
      <c r="F1629" s="12">
        <v>131.44821718051605</v>
      </c>
    </row>
    <row r="1630" spans="1:10">
      <c r="A1630">
        <v>12</v>
      </c>
      <c r="B1630">
        <v>-90.709000000000003</v>
      </c>
      <c r="C1630">
        <v>880</v>
      </c>
      <c r="D1630">
        <v>175000</v>
      </c>
      <c r="E1630">
        <v>141</v>
      </c>
      <c r="F1630" s="12">
        <v>160.53258165993387</v>
      </c>
    </row>
    <row r="1631" spans="1:10">
      <c r="A1631">
        <v>13</v>
      </c>
      <c r="B1631">
        <v>-90.594999999999999</v>
      </c>
      <c r="C1631">
        <v>880</v>
      </c>
      <c r="D1631">
        <v>175000</v>
      </c>
      <c r="E1631">
        <v>171</v>
      </c>
      <c r="F1631" s="12">
        <v>193.74686000672654</v>
      </c>
    </row>
    <row r="1632" spans="1:10">
      <c r="A1632">
        <v>14</v>
      </c>
      <c r="B1632">
        <v>-90.486999999999995</v>
      </c>
      <c r="C1632">
        <v>880</v>
      </c>
      <c r="D1632">
        <v>175000</v>
      </c>
      <c r="E1632">
        <v>225</v>
      </c>
      <c r="F1632" s="12">
        <v>224.98032834865708</v>
      </c>
    </row>
    <row r="1633" spans="1:6">
      <c r="A1633">
        <v>15</v>
      </c>
      <c r="B1633">
        <v>-90.372</v>
      </c>
      <c r="C1633">
        <v>880</v>
      </c>
      <c r="D1633">
        <v>175000</v>
      </c>
      <c r="E1633">
        <v>269</v>
      </c>
      <c r="F1633" s="12">
        <v>252.00054493714575</v>
      </c>
    </row>
    <row r="1634" spans="1:6">
      <c r="A1634">
        <v>16</v>
      </c>
      <c r="B1634">
        <v>-90.256</v>
      </c>
      <c r="C1634">
        <v>880</v>
      </c>
      <c r="D1634">
        <v>175000</v>
      </c>
      <c r="E1634">
        <v>272</v>
      </c>
      <c r="F1634" s="12">
        <v>266.82234224400514</v>
      </c>
    </row>
    <row r="1635" spans="1:6">
      <c r="A1635">
        <v>17</v>
      </c>
      <c r="B1635">
        <v>-90.14</v>
      </c>
      <c r="C1635">
        <v>880</v>
      </c>
      <c r="D1635">
        <v>175000</v>
      </c>
      <c r="E1635">
        <v>272</v>
      </c>
      <c r="F1635" s="12">
        <v>265.67351978792288</v>
      </c>
    </row>
    <row r="1636" spans="1:6">
      <c r="A1636">
        <v>18</v>
      </c>
      <c r="B1636">
        <v>-90.025000000000006</v>
      </c>
      <c r="C1636">
        <v>880</v>
      </c>
      <c r="D1636">
        <v>175000</v>
      </c>
      <c r="E1636">
        <v>276</v>
      </c>
      <c r="F1636" s="12">
        <v>249.30401937544693</v>
      </c>
    </row>
    <row r="1637" spans="1:6">
      <c r="A1637">
        <v>19</v>
      </c>
      <c r="B1637">
        <v>-89.918999999999997</v>
      </c>
      <c r="C1637">
        <v>880</v>
      </c>
      <c r="D1637">
        <v>175000</v>
      </c>
      <c r="E1637">
        <v>198</v>
      </c>
      <c r="F1637" s="12">
        <v>224.41338220268119</v>
      </c>
    </row>
    <row r="1638" spans="1:6">
      <c r="A1638">
        <v>20</v>
      </c>
      <c r="B1638">
        <v>-89.805999999999997</v>
      </c>
      <c r="C1638">
        <v>880</v>
      </c>
      <c r="D1638">
        <v>175000</v>
      </c>
      <c r="E1638">
        <v>205</v>
      </c>
      <c r="F1638" s="12">
        <v>193.17488718400017</v>
      </c>
    </row>
    <row r="1639" spans="1:6">
      <c r="A1639">
        <v>21</v>
      </c>
      <c r="B1639">
        <v>-89.691000000000003</v>
      </c>
      <c r="C1639">
        <v>880</v>
      </c>
      <c r="D1639">
        <v>175000</v>
      </c>
      <c r="E1639">
        <v>139</v>
      </c>
      <c r="F1639" s="12">
        <v>162.27713571529071</v>
      </c>
    </row>
    <row r="1640" spans="1:6">
      <c r="A1640">
        <v>22</v>
      </c>
      <c r="B1640">
        <v>-89.576999999999998</v>
      </c>
      <c r="C1640">
        <v>880</v>
      </c>
      <c r="D1640">
        <v>175000</v>
      </c>
      <c r="E1640">
        <v>155</v>
      </c>
      <c r="F1640" s="12">
        <v>136.7713236556323</v>
      </c>
    </row>
    <row r="1641" spans="1:6">
      <c r="A1641">
        <v>23</v>
      </c>
      <c r="B1641">
        <v>-89.457999999999998</v>
      </c>
      <c r="C1641">
        <v>880</v>
      </c>
      <c r="D1641">
        <v>175000</v>
      </c>
      <c r="E1641">
        <v>119</v>
      </c>
      <c r="F1641" s="12">
        <v>117.52043113626227</v>
      </c>
    </row>
    <row r="1642" spans="1:6">
      <c r="A1642">
        <v>24</v>
      </c>
      <c r="B1642">
        <v>-89.341999999999999</v>
      </c>
      <c r="C1642">
        <v>880</v>
      </c>
      <c r="D1642">
        <v>175000</v>
      </c>
      <c r="E1642">
        <v>98</v>
      </c>
      <c r="F1642" s="12">
        <v>105.69885381880404</v>
      </c>
    </row>
    <row r="1643" spans="1:6">
      <c r="A1643">
        <v>25</v>
      </c>
      <c r="B1643">
        <v>-89.234999999999999</v>
      </c>
      <c r="C1643">
        <v>880</v>
      </c>
      <c r="D1643">
        <v>175000</v>
      </c>
      <c r="E1643">
        <v>113</v>
      </c>
      <c r="F1643" s="12">
        <v>99.563665396749428</v>
      </c>
    </row>
    <row r="1644" spans="1:6">
      <c r="A1644">
        <v>26</v>
      </c>
      <c r="B1644">
        <v>-89.13</v>
      </c>
      <c r="C1644">
        <v>880</v>
      </c>
      <c r="D1644">
        <v>175000</v>
      </c>
      <c r="E1644">
        <v>101</v>
      </c>
      <c r="F1644" s="12">
        <v>96.591569643123421</v>
      </c>
    </row>
    <row r="1645" spans="1:6">
      <c r="A1645">
        <v>27</v>
      </c>
      <c r="B1645">
        <v>-89.016000000000005</v>
      </c>
      <c r="C1645">
        <v>880</v>
      </c>
      <c r="D1645">
        <v>175000</v>
      </c>
      <c r="E1645">
        <v>105</v>
      </c>
      <c r="F1645" s="12">
        <v>95.449536855759405</v>
      </c>
    </row>
    <row r="1646" spans="1:6">
      <c r="A1646">
        <v>28</v>
      </c>
      <c r="B1646">
        <v>-88.896000000000001</v>
      </c>
      <c r="C1646">
        <v>880</v>
      </c>
      <c r="D1646">
        <v>175000</v>
      </c>
      <c r="E1646">
        <v>98</v>
      </c>
      <c r="F1646" s="12">
        <v>95.501948693223568</v>
      </c>
    </row>
    <row r="1647" spans="1:6">
      <c r="A1647">
        <v>29</v>
      </c>
      <c r="B1647">
        <v>-88.790999999999997</v>
      </c>
      <c r="C1647">
        <v>880</v>
      </c>
      <c r="D1647">
        <v>175000</v>
      </c>
      <c r="E1647">
        <v>99</v>
      </c>
      <c r="F1647" s="12">
        <v>96.051397565772334</v>
      </c>
    </row>
    <row r="1648" spans="1:6">
      <c r="A1648">
        <v>30</v>
      </c>
      <c r="B1648">
        <v>-88.671999999999997</v>
      </c>
      <c r="C1648">
        <v>880</v>
      </c>
      <c r="D1648">
        <v>175000</v>
      </c>
      <c r="E1648">
        <v>85</v>
      </c>
      <c r="F1648" s="12">
        <v>96.915526733221924</v>
      </c>
    </row>
    <row r="1649" spans="1:6">
      <c r="A1649">
        <v>31</v>
      </c>
      <c r="B1649">
        <v>-88.56</v>
      </c>
      <c r="C1649">
        <v>880</v>
      </c>
      <c r="D1649">
        <v>175000</v>
      </c>
      <c r="E1649">
        <v>96</v>
      </c>
      <c r="F1649" s="12">
        <v>97.821296841148964</v>
      </c>
    </row>
    <row r="1650" spans="1:6">
      <c r="A1650">
        <v>32</v>
      </c>
      <c r="B1650">
        <v>-88.451999999999998</v>
      </c>
      <c r="C1650">
        <v>880</v>
      </c>
      <c r="D1650">
        <v>175000</v>
      </c>
      <c r="E1650">
        <v>90</v>
      </c>
      <c r="F1650" s="12">
        <v>98.724493119230658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246</v>
      </c>
      <c r="B1668" t="s">
        <v>225</v>
      </c>
      <c r="C1668" t="s">
        <v>228</v>
      </c>
      <c r="D1668" t="s">
        <v>245</v>
      </c>
      <c r="E1668" t="s">
        <v>244</v>
      </c>
      <c r="F1668" t="s">
        <v>278</v>
      </c>
    </row>
    <row r="1669" spans="1:10">
      <c r="A1669">
        <v>1</v>
      </c>
      <c r="B1669">
        <v>-91.947999999999993</v>
      </c>
      <c r="C1669">
        <v>880</v>
      </c>
      <c r="D1669">
        <v>175000</v>
      </c>
      <c r="E1669">
        <v>66</v>
      </c>
      <c r="F1669" s="12">
        <v>69.365586279825777</v>
      </c>
      <c r="J1669" t="s">
        <v>322</v>
      </c>
    </row>
    <row r="1670" spans="1:10">
      <c r="A1670">
        <v>2</v>
      </c>
      <c r="B1670">
        <v>-91.838999999999999</v>
      </c>
      <c r="C1670">
        <v>880</v>
      </c>
      <c r="D1670">
        <v>175000</v>
      </c>
      <c r="E1670">
        <v>61</v>
      </c>
      <c r="F1670" s="12">
        <v>70.020938149700754</v>
      </c>
    </row>
    <row r="1671" spans="1:10">
      <c r="A1671">
        <v>3</v>
      </c>
      <c r="B1671">
        <v>-91.724000000000004</v>
      </c>
      <c r="C1671">
        <v>880</v>
      </c>
      <c r="D1671">
        <v>175000</v>
      </c>
      <c r="E1671">
        <v>65</v>
      </c>
      <c r="F1671" s="12">
        <v>70.859391465741467</v>
      </c>
    </row>
    <row r="1672" spans="1:10">
      <c r="A1672">
        <v>4</v>
      </c>
      <c r="B1672">
        <v>-91.611999999999995</v>
      </c>
      <c r="C1672">
        <v>880</v>
      </c>
      <c r="D1672">
        <v>175000</v>
      </c>
      <c r="E1672">
        <v>75</v>
      </c>
      <c r="F1672" s="12">
        <v>71.991967064407916</v>
      </c>
    </row>
    <row r="1673" spans="1:10">
      <c r="A1673">
        <v>5</v>
      </c>
      <c r="B1673">
        <v>-91.5</v>
      </c>
      <c r="C1673">
        <v>880</v>
      </c>
      <c r="D1673">
        <v>175000</v>
      </c>
      <c r="E1673">
        <v>86</v>
      </c>
      <c r="F1673" s="12">
        <v>73.754736238392482</v>
      </c>
    </row>
    <row r="1674" spans="1:10">
      <c r="A1674">
        <v>6</v>
      </c>
      <c r="B1674">
        <v>-91.394000000000005</v>
      </c>
      <c r="C1674">
        <v>880</v>
      </c>
      <c r="D1674">
        <v>175000</v>
      </c>
      <c r="E1674">
        <v>79</v>
      </c>
      <c r="F1674" s="12">
        <v>76.486199072535072</v>
      </c>
    </row>
    <row r="1675" spans="1:10">
      <c r="A1675">
        <v>7</v>
      </c>
      <c r="B1675">
        <v>-91.281000000000006</v>
      </c>
      <c r="C1675">
        <v>880</v>
      </c>
      <c r="D1675">
        <v>175000</v>
      </c>
      <c r="E1675">
        <v>82</v>
      </c>
      <c r="F1675" s="12">
        <v>81.324378790194345</v>
      </c>
    </row>
    <row r="1676" spans="1:10">
      <c r="A1676">
        <v>8</v>
      </c>
      <c r="B1676">
        <v>-91.165000000000006</v>
      </c>
      <c r="C1676">
        <v>880</v>
      </c>
      <c r="D1676">
        <v>175000</v>
      </c>
      <c r="E1676">
        <v>100</v>
      </c>
      <c r="F1676" s="12">
        <v>89.509691495177378</v>
      </c>
    </row>
    <row r="1677" spans="1:10">
      <c r="A1677">
        <v>9</v>
      </c>
      <c r="B1677">
        <v>-91.049000000000007</v>
      </c>
      <c r="C1677">
        <v>880</v>
      </c>
      <c r="D1677">
        <v>175000</v>
      </c>
      <c r="E1677">
        <v>101</v>
      </c>
      <c r="F1677" s="12">
        <v>102.32636289659408</v>
      </c>
    </row>
    <row r="1678" spans="1:10">
      <c r="A1678">
        <v>10</v>
      </c>
      <c r="B1678">
        <v>-90.933999999999997</v>
      </c>
      <c r="C1678">
        <v>880</v>
      </c>
      <c r="D1678">
        <v>175000</v>
      </c>
      <c r="E1678">
        <v>127</v>
      </c>
      <c r="F1678" s="12">
        <v>120.79197404047318</v>
      </c>
    </row>
    <row r="1679" spans="1:10">
      <c r="A1679">
        <v>11</v>
      </c>
      <c r="B1679">
        <v>-90.823999999999998</v>
      </c>
      <c r="C1679">
        <v>880</v>
      </c>
      <c r="D1679">
        <v>175000</v>
      </c>
      <c r="E1679">
        <v>145</v>
      </c>
      <c r="F1679" s="12">
        <v>144.26320491640715</v>
      </c>
    </row>
    <row r="1680" spans="1:10">
      <c r="A1680">
        <v>12</v>
      </c>
      <c r="B1680">
        <v>-90.709000000000003</v>
      </c>
      <c r="C1680">
        <v>880</v>
      </c>
      <c r="D1680">
        <v>175000</v>
      </c>
      <c r="E1680">
        <v>181</v>
      </c>
      <c r="F1680" s="12">
        <v>174.10082829936735</v>
      </c>
    </row>
    <row r="1681" spans="1:6">
      <c r="A1681">
        <v>13</v>
      </c>
      <c r="B1681">
        <v>-90.594999999999999</v>
      </c>
      <c r="C1681">
        <v>880</v>
      </c>
      <c r="D1681">
        <v>175000</v>
      </c>
      <c r="E1681">
        <v>193</v>
      </c>
      <c r="F1681" s="12">
        <v>206.63667267877179</v>
      </c>
    </row>
    <row r="1682" spans="1:6">
      <c r="A1682">
        <v>14</v>
      </c>
      <c r="B1682">
        <v>-90.486999999999995</v>
      </c>
      <c r="C1682">
        <v>880</v>
      </c>
      <c r="D1682">
        <v>175000</v>
      </c>
      <c r="E1682">
        <v>244</v>
      </c>
      <c r="F1682" s="12">
        <v>236.61313135692379</v>
      </c>
    </row>
    <row r="1683" spans="1:6">
      <c r="A1683">
        <v>15</v>
      </c>
      <c r="B1683">
        <v>-90.372</v>
      </c>
      <c r="C1683">
        <v>880</v>
      </c>
      <c r="D1683">
        <v>175000</v>
      </c>
      <c r="E1683">
        <v>231</v>
      </c>
      <c r="F1683" s="12">
        <v>262.96478597376529</v>
      </c>
    </row>
    <row r="1684" spans="1:6">
      <c r="A1684">
        <v>16</v>
      </c>
      <c r="B1684">
        <v>-90.256</v>
      </c>
      <c r="C1684">
        <v>880</v>
      </c>
      <c r="D1684">
        <v>175000</v>
      </c>
      <c r="E1684">
        <v>283</v>
      </c>
      <c r="F1684" s="12">
        <v>279.12239155984525</v>
      </c>
    </row>
    <row r="1685" spans="1:6">
      <c r="A1685">
        <v>17</v>
      </c>
      <c r="B1685">
        <v>-90.14</v>
      </c>
      <c r="C1685">
        <v>880</v>
      </c>
      <c r="D1685">
        <v>175000</v>
      </c>
      <c r="E1685">
        <v>297</v>
      </c>
      <c r="F1685" s="12">
        <v>281.73947613163136</v>
      </c>
    </row>
    <row r="1686" spans="1:6">
      <c r="A1686">
        <v>18</v>
      </c>
      <c r="B1686">
        <v>-90.025000000000006</v>
      </c>
      <c r="C1686">
        <v>880</v>
      </c>
      <c r="D1686">
        <v>175000</v>
      </c>
      <c r="E1686">
        <v>279</v>
      </c>
      <c r="F1686" s="12">
        <v>270.55568826969164</v>
      </c>
    </row>
    <row r="1687" spans="1:6">
      <c r="A1687">
        <v>19</v>
      </c>
      <c r="B1687">
        <v>-89.918999999999997</v>
      </c>
      <c r="C1687">
        <v>880</v>
      </c>
      <c r="D1687">
        <v>175000</v>
      </c>
      <c r="E1687">
        <v>266</v>
      </c>
      <c r="F1687" s="12">
        <v>250.06705510351247</v>
      </c>
    </row>
    <row r="1688" spans="1:6">
      <c r="A1688">
        <v>20</v>
      </c>
      <c r="B1688">
        <v>-89.805999999999997</v>
      </c>
      <c r="C1688">
        <v>880</v>
      </c>
      <c r="D1688">
        <v>175000</v>
      </c>
      <c r="E1688">
        <v>226</v>
      </c>
      <c r="F1688" s="12">
        <v>221.31679026782001</v>
      </c>
    </row>
    <row r="1689" spans="1:6">
      <c r="A1689">
        <v>21</v>
      </c>
      <c r="B1689">
        <v>-89.691000000000003</v>
      </c>
      <c r="C1689">
        <v>880</v>
      </c>
      <c r="D1689">
        <v>175000</v>
      </c>
      <c r="E1689">
        <v>187</v>
      </c>
      <c r="F1689" s="12">
        <v>189.51230616473362</v>
      </c>
    </row>
    <row r="1690" spans="1:6">
      <c r="A1690">
        <v>22</v>
      </c>
      <c r="B1690">
        <v>-89.576999999999998</v>
      </c>
      <c r="C1690">
        <v>880</v>
      </c>
      <c r="D1690">
        <v>175000</v>
      </c>
      <c r="E1690">
        <v>146</v>
      </c>
      <c r="F1690" s="12">
        <v>159.79133498926331</v>
      </c>
    </row>
    <row r="1691" spans="1:6">
      <c r="A1691">
        <v>23</v>
      </c>
      <c r="B1691">
        <v>-89.457999999999998</v>
      </c>
      <c r="C1691">
        <v>880</v>
      </c>
      <c r="D1691">
        <v>175000</v>
      </c>
      <c r="E1691">
        <v>139</v>
      </c>
      <c r="F1691" s="12">
        <v>133.84926416945623</v>
      </c>
    </row>
    <row r="1692" spans="1:6">
      <c r="A1692">
        <v>24</v>
      </c>
      <c r="B1692">
        <v>-89.341999999999999</v>
      </c>
      <c r="C1692">
        <v>880</v>
      </c>
      <c r="D1692">
        <v>175000</v>
      </c>
      <c r="E1692">
        <v>105</v>
      </c>
      <c r="F1692" s="12">
        <v>114.87383400072611</v>
      </c>
    </row>
    <row r="1693" spans="1:6">
      <c r="A1693">
        <v>25</v>
      </c>
      <c r="B1693">
        <v>-89.234999999999999</v>
      </c>
      <c r="C1693">
        <v>880</v>
      </c>
      <c r="D1693">
        <v>175000</v>
      </c>
      <c r="E1693">
        <v>94</v>
      </c>
      <c r="F1693" s="12">
        <v>102.74843722627334</v>
      </c>
    </row>
    <row r="1694" spans="1:6">
      <c r="A1694">
        <v>26</v>
      </c>
      <c r="B1694">
        <v>-89.13</v>
      </c>
      <c r="C1694">
        <v>880</v>
      </c>
      <c r="D1694">
        <v>175000</v>
      </c>
      <c r="E1694">
        <v>99</v>
      </c>
      <c r="F1694" s="12">
        <v>95.042345551767809</v>
      </c>
    </row>
    <row r="1695" spans="1:6">
      <c r="A1695">
        <v>27</v>
      </c>
      <c r="B1695">
        <v>-89.016000000000005</v>
      </c>
      <c r="C1695">
        <v>880</v>
      </c>
      <c r="D1695">
        <v>175000</v>
      </c>
      <c r="E1695">
        <v>102</v>
      </c>
      <c r="F1695" s="12">
        <v>90.17928617330837</v>
      </c>
    </row>
    <row r="1696" spans="1:6">
      <c r="A1696">
        <v>28</v>
      </c>
      <c r="B1696">
        <v>-88.896000000000001</v>
      </c>
      <c r="C1696">
        <v>880</v>
      </c>
      <c r="D1696">
        <v>175000</v>
      </c>
      <c r="E1696">
        <v>102</v>
      </c>
      <c r="F1696" s="12">
        <v>87.679267210255176</v>
      </c>
    </row>
    <row r="1697" spans="1:6">
      <c r="A1697">
        <v>29</v>
      </c>
      <c r="B1697">
        <v>-88.790999999999997</v>
      </c>
      <c r="C1697">
        <v>880</v>
      </c>
      <c r="D1697">
        <v>175000</v>
      </c>
      <c r="E1697">
        <v>95</v>
      </c>
      <c r="F1697" s="12">
        <v>86.820644061451944</v>
      </c>
    </row>
    <row r="1698" spans="1:6">
      <c r="A1698">
        <v>30</v>
      </c>
      <c r="B1698">
        <v>-88.671999999999997</v>
      </c>
      <c r="C1698">
        <v>880</v>
      </c>
      <c r="D1698">
        <v>175000</v>
      </c>
      <c r="E1698">
        <v>71</v>
      </c>
      <c r="F1698" s="12">
        <v>86.667642057877174</v>
      </c>
    </row>
    <row r="1699" spans="1:6">
      <c r="A1699">
        <v>31</v>
      </c>
      <c r="B1699">
        <v>-88.56</v>
      </c>
      <c r="C1699">
        <v>880</v>
      </c>
      <c r="D1699">
        <v>175000</v>
      </c>
      <c r="E1699">
        <v>95</v>
      </c>
      <c r="F1699" s="12">
        <v>86.930798687399715</v>
      </c>
    </row>
    <row r="1700" spans="1:6">
      <c r="A1700">
        <v>32</v>
      </c>
      <c r="B1700">
        <v>-88.451999999999998</v>
      </c>
      <c r="C1700">
        <v>880</v>
      </c>
      <c r="D1700">
        <v>175000</v>
      </c>
      <c r="E1700">
        <v>79</v>
      </c>
      <c r="F1700" s="12">
        <v>87.358876487041158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246</v>
      </c>
      <c r="B1718" t="s">
        <v>225</v>
      </c>
      <c r="C1718" t="s">
        <v>228</v>
      </c>
      <c r="D1718" t="s">
        <v>245</v>
      </c>
      <c r="E1718" t="s">
        <v>244</v>
      </c>
      <c r="F1718" t="s">
        <v>278</v>
      </c>
    </row>
    <row r="1719" spans="1:10">
      <c r="A1719">
        <v>1</v>
      </c>
      <c r="B1719">
        <v>-91.947999999999993</v>
      </c>
      <c r="C1719">
        <v>885</v>
      </c>
      <c r="D1719">
        <v>175000</v>
      </c>
      <c r="E1719">
        <v>55</v>
      </c>
      <c r="F1719" s="12">
        <v>70.390328222342518</v>
      </c>
      <c r="J1719" t="s">
        <v>323</v>
      </c>
    </row>
    <row r="1720" spans="1:10">
      <c r="A1720">
        <v>2</v>
      </c>
      <c r="B1720">
        <v>-91.838999999999999</v>
      </c>
      <c r="C1720">
        <v>885</v>
      </c>
      <c r="D1720">
        <v>175000</v>
      </c>
      <c r="E1720">
        <v>65</v>
      </c>
      <c r="F1720" s="12">
        <v>71.044999604719465</v>
      </c>
    </row>
    <row r="1721" spans="1:10">
      <c r="A1721">
        <v>3</v>
      </c>
      <c r="B1721">
        <v>-91.724000000000004</v>
      </c>
      <c r="C1721">
        <v>885</v>
      </c>
      <c r="D1721">
        <v>175000</v>
      </c>
      <c r="E1721">
        <v>74</v>
      </c>
      <c r="F1721" s="12">
        <v>71.783320991406185</v>
      </c>
    </row>
    <row r="1722" spans="1:10">
      <c r="A1722">
        <v>4</v>
      </c>
      <c r="B1722">
        <v>-91.611999999999995</v>
      </c>
      <c r="C1722">
        <v>885</v>
      </c>
      <c r="D1722">
        <v>175000</v>
      </c>
      <c r="E1722">
        <v>67</v>
      </c>
      <c r="F1722" s="12">
        <v>72.62709456842704</v>
      </c>
    </row>
    <row r="1723" spans="1:10">
      <c r="A1723">
        <v>5</v>
      </c>
      <c r="B1723">
        <v>-91.5</v>
      </c>
      <c r="C1723">
        <v>885</v>
      </c>
      <c r="D1723">
        <v>175000</v>
      </c>
      <c r="E1723">
        <v>81</v>
      </c>
      <c r="F1723" s="12">
        <v>73.770089106483994</v>
      </c>
    </row>
    <row r="1724" spans="1:10">
      <c r="A1724">
        <v>6</v>
      </c>
      <c r="B1724">
        <v>-91.394000000000005</v>
      </c>
      <c r="C1724">
        <v>885</v>
      </c>
      <c r="D1724">
        <v>175000</v>
      </c>
      <c r="E1724">
        <v>88</v>
      </c>
      <c r="F1724" s="12">
        <v>75.448242038545303</v>
      </c>
    </row>
    <row r="1725" spans="1:10">
      <c r="A1725">
        <v>7</v>
      </c>
      <c r="B1725">
        <v>-91.281000000000006</v>
      </c>
      <c r="C1725">
        <v>885</v>
      </c>
      <c r="D1725">
        <v>175000</v>
      </c>
      <c r="E1725">
        <v>97</v>
      </c>
      <c r="F1725" s="12">
        <v>78.500499464312995</v>
      </c>
    </row>
    <row r="1726" spans="1:10">
      <c r="A1726">
        <v>8</v>
      </c>
      <c r="B1726">
        <v>-91.165000000000006</v>
      </c>
      <c r="C1726">
        <v>885</v>
      </c>
      <c r="D1726">
        <v>175000</v>
      </c>
      <c r="E1726">
        <v>89</v>
      </c>
      <c r="F1726" s="12">
        <v>84.077883562942546</v>
      </c>
    </row>
    <row r="1727" spans="1:10">
      <c r="A1727">
        <v>9</v>
      </c>
      <c r="B1727">
        <v>-91.049000000000007</v>
      </c>
      <c r="C1727">
        <v>885</v>
      </c>
      <c r="D1727">
        <v>175000</v>
      </c>
      <c r="E1727">
        <v>110</v>
      </c>
      <c r="F1727" s="12">
        <v>93.694152291689861</v>
      </c>
    </row>
    <row r="1728" spans="1:10">
      <c r="A1728">
        <v>10</v>
      </c>
      <c r="B1728">
        <v>-90.933999999999997</v>
      </c>
      <c r="C1728">
        <v>885</v>
      </c>
      <c r="D1728">
        <v>175000</v>
      </c>
      <c r="E1728">
        <v>100</v>
      </c>
      <c r="F1728" s="12">
        <v>108.94467594719588</v>
      </c>
    </row>
    <row r="1729" spans="1:6">
      <c r="A1729">
        <v>11</v>
      </c>
      <c r="B1729">
        <v>-90.823999999999998</v>
      </c>
      <c r="C1729">
        <v>885</v>
      </c>
      <c r="D1729">
        <v>175000</v>
      </c>
      <c r="E1729">
        <v>125</v>
      </c>
      <c r="F1729" s="12">
        <v>130.05768206988216</v>
      </c>
    </row>
    <row r="1730" spans="1:6">
      <c r="A1730">
        <v>12</v>
      </c>
      <c r="B1730">
        <v>-90.709000000000003</v>
      </c>
      <c r="C1730">
        <v>885</v>
      </c>
      <c r="D1730">
        <v>175000</v>
      </c>
      <c r="E1730">
        <v>174</v>
      </c>
      <c r="F1730" s="12">
        <v>158.96327761741301</v>
      </c>
    </row>
    <row r="1731" spans="1:6">
      <c r="A1731">
        <v>13</v>
      </c>
      <c r="B1731">
        <v>-90.594999999999999</v>
      </c>
      <c r="C1731">
        <v>885</v>
      </c>
      <c r="D1731">
        <v>175000</v>
      </c>
      <c r="E1731">
        <v>190</v>
      </c>
      <c r="F1731" s="12">
        <v>192.48984290834915</v>
      </c>
    </row>
    <row r="1732" spans="1:6">
      <c r="A1732">
        <v>14</v>
      </c>
      <c r="B1732">
        <v>-90.486999999999995</v>
      </c>
      <c r="C1732">
        <v>885</v>
      </c>
      <c r="D1732">
        <v>175000</v>
      </c>
      <c r="E1732">
        <v>220</v>
      </c>
      <c r="F1732" s="12">
        <v>224.82262825957801</v>
      </c>
    </row>
    <row r="1733" spans="1:6">
      <c r="A1733">
        <v>15</v>
      </c>
      <c r="B1733">
        <v>-90.372</v>
      </c>
      <c r="C1733">
        <v>885</v>
      </c>
      <c r="D1733">
        <v>175000</v>
      </c>
      <c r="E1733">
        <v>231</v>
      </c>
      <c r="F1733" s="12">
        <v>254.10853370032791</v>
      </c>
    </row>
    <row r="1734" spans="1:6">
      <c r="A1734">
        <v>16</v>
      </c>
      <c r="B1734">
        <v>-90.256</v>
      </c>
      <c r="C1734">
        <v>885</v>
      </c>
      <c r="D1734">
        <v>175000</v>
      </c>
      <c r="E1734">
        <v>257</v>
      </c>
      <c r="F1734" s="12">
        <v>272.21669910355138</v>
      </c>
    </row>
    <row r="1735" spans="1:6">
      <c r="A1735">
        <v>17</v>
      </c>
      <c r="B1735">
        <v>-90.14</v>
      </c>
      <c r="C1735">
        <v>885</v>
      </c>
      <c r="D1735">
        <v>175000</v>
      </c>
      <c r="E1735">
        <v>300</v>
      </c>
      <c r="F1735" s="12">
        <v>274.70604152383629</v>
      </c>
    </row>
    <row r="1736" spans="1:6">
      <c r="A1736">
        <v>18</v>
      </c>
      <c r="B1736">
        <v>-90.025000000000006</v>
      </c>
      <c r="C1736">
        <v>885</v>
      </c>
      <c r="D1736">
        <v>175000</v>
      </c>
      <c r="E1736">
        <v>302</v>
      </c>
      <c r="F1736" s="12">
        <v>261.30715437331071</v>
      </c>
    </row>
    <row r="1737" spans="1:6">
      <c r="A1737">
        <v>19</v>
      </c>
      <c r="B1737">
        <v>-89.918999999999997</v>
      </c>
      <c r="C1737">
        <v>885</v>
      </c>
      <c r="D1737">
        <v>175000</v>
      </c>
      <c r="E1737">
        <v>238</v>
      </c>
      <c r="F1737" s="12">
        <v>237.79687582297447</v>
      </c>
    </row>
    <row r="1738" spans="1:6">
      <c r="A1738">
        <v>20</v>
      </c>
      <c r="B1738">
        <v>-89.805999999999997</v>
      </c>
      <c r="C1738">
        <v>885</v>
      </c>
      <c r="D1738">
        <v>175000</v>
      </c>
      <c r="E1738">
        <v>200</v>
      </c>
      <c r="F1738" s="12">
        <v>206.16498676965819</v>
      </c>
    </row>
    <row r="1739" spans="1:6">
      <c r="A1739">
        <v>21</v>
      </c>
      <c r="B1739">
        <v>-89.691000000000003</v>
      </c>
      <c r="C1739">
        <v>885</v>
      </c>
      <c r="D1739">
        <v>175000</v>
      </c>
      <c r="E1739">
        <v>158</v>
      </c>
      <c r="F1739" s="12">
        <v>173.03517710228337</v>
      </c>
    </row>
    <row r="1740" spans="1:6">
      <c r="A1740">
        <v>22</v>
      </c>
      <c r="B1740">
        <v>-89.576999999999998</v>
      </c>
      <c r="C1740">
        <v>885</v>
      </c>
      <c r="D1740">
        <v>175000</v>
      </c>
      <c r="E1740">
        <v>138</v>
      </c>
      <c r="F1740" s="12">
        <v>144.13492989437739</v>
      </c>
    </row>
    <row r="1741" spans="1:6">
      <c r="A1741">
        <v>23</v>
      </c>
      <c r="B1741">
        <v>-89.457999999999998</v>
      </c>
      <c r="C1741">
        <v>885</v>
      </c>
      <c r="D1741">
        <v>175000</v>
      </c>
      <c r="E1741">
        <v>123</v>
      </c>
      <c r="F1741" s="12">
        <v>120.98114189057945</v>
      </c>
    </row>
    <row r="1742" spans="1:6">
      <c r="A1742">
        <v>24</v>
      </c>
      <c r="B1742">
        <v>-89.341999999999999</v>
      </c>
      <c r="C1742">
        <v>885</v>
      </c>
      <c r="D1742">
        <v>175000</v>
      </c>
      <c r="E1742">
        <v>114</v>
      </c>
      <c r="F1742" s="12">
        <v>105.73007978424423</v>
      </c>
    </row>
    <row r="1743" spans="1:6">
      <c r="A1743">
        <v>25</v>
      </c>
      <c r="B1743">
        <v>-89.234999999999999</v>
      </c>
      <c r="C1743">
        <v>885</v>
      </c>
      <c r="D1743">
        <v>175000</v>
      </c>
      <c r="E1743">
        <v>94</v>
      </c>
      <c r="F1743" s="12">
        <v>97.09540231250773</v>
      </c>
    </row>
    <row r="1744" spans="1:6">
      <c r="A1744">
        <v>26</v>
      </c>
      <c r="B1744">
        <v>-89.13</v>
      </c>
      <c r="C1744">
        <v>885</v>
      </c>
      <c r="D1744">
        <v>175000</v>
      </c>
      <c r="E1744">
        <v>87</v>
      </c>
      <c r="F1744" s="12">
        <v>92.340055913147012</v>
      </c>
    </row>
    <row r="1745" spans="1:6">
      <c r="A1745">
        <v>27</v>
      </c>
      <c r="B1745">
        <v>-89.016000000000005</v>
      </c>
      <c r="C1745">
        <v>885</v>
      </c>
      <c r="D1745">
        <v>175000</v>
      </c>
      <c r="E1745">
        <v>95</v>
      </c>
      <c r="F1745" s="12">
        <v>89.892377480923798</v>
      </c>
    </row>
    <row r="1746" spans="1:6">
      <c r="A1746">
        <v>28</v>
      </c>
      <c r="B1746">
        <v>-88.896000000000001</v>
      </c>
      <c r="C1746">
        <v>885</v>
      </c>
      <c r="D1746">
        <v>175000</v>
      </c>
      <c r="E1746">
        <v>98</v>
      </c>
      <c r="F1746" s="12">
        <v>89.065379572959486</v>
      </c>
    </row>
    <row r="1747" spans="1:6">
      <c r="A1747">
        <v>29</v>
      </c>
      <c r="B1747">
        <v>-88.790999999999997</v>
      </c>
      <c r="C1747">
        <v>885</v>
      </c>
      <c r="D1747">
        <v>175000</v>
      </c>
      <c r="E1747">
        <v>74</v>
      </c>
      <c r="F1747" s="12">
        <v>89.096220416983755</v>
      </c>
    </row>
    <row r="1748" spans="1:6">
      <c r="A1748">
        <v>30</v>
      </c>
      <c r="B1748">
        <v>-88.671999999999997</v>
      </c>
      <c r="C1748">
        <v>885</v>
      </c>
      <c r="D1748">
        <v>175000</v>
      </c>
      <c r="E1748">
        <v>100</v>
      </c>
      <c r="F1748" s="12">
        <v>89.521106097943942</v>
      </c>
    </row>
    <row r="1749" spans="1:6">
      <c r="A1749">
        <v>31</v>
      </c>
      <c r="B1749">
        <v>-88.56</v>
      </c>
      <c r="C1749">
        <v>885</v>
      </c>
      <c r="D1749">
        <v>175000</v>
      </c>
      <c r="E1749">
        <v>86</v>
      </c>
      <c r="F1749" s="12">
        <v>90.082042901154225</v>
      </c>
    </row>
    <row r="1750" spans="1:6">
      <c r="A1750">
        <v>32</v>
      </c>
      <c r="B1750">
        <v>-88.451999999999998</v>
      </c>
      <c r="C1750">
        <v>885</v>
      </c>
      <c r="D1750">
        <v>175000</v>
      </c>
      <c r="E1750">
        <v>90</v>
      </c>
      <c r="F1750" s="12">
        <v>90.679201105765927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246</v>
      </c>
      <c r="B1768" t="s">
        <v>225</v>
      </c>
      <c r="C1768" t="s">
        <v>228</v>
      </c>
      <c r="D1768" t="s">
        <v>245</v>
      </c>
      <c r="E1768" t="s">
        <v>244</v>
      </c>
      <c r="F1768" t="s">
        <v>278</v>
      </c>
    </row>
    <row r="1769" spans="1:10">
      <c r="A1769">
        <v>1</v>
      </c>
      <c r="B1769">
        <v>-91.947999999999993</v>
      </c>
      <c r="C1769">
        <v>885</v>
      </c>
      <c r="D1769">
        <v>175000</v>
      </c>
      <c r="E1769">
        <v>76</v>
      </c>
      <c r="F1769" s="12">
        <v>68.28640029511385</v>
      </c>
      <c r="J1769" t="s">
        <v>324</v>
      </c>
    </row>
    <row r="1770" spans="1:10">
      <c r="A1770">
        <v>2</v>
      </c>
      <c r="B1770">
        <v>-91.838999999999999</v>
      </c>
      <c r="C1770">
        <v>885</v>
      </c>
      <c r="D1770">
        <v>175000</v>
      </c>
      <c r="E1770">
        <v>70</v>
      </c>
      <c r="F1770" s="12">
        <v>69.154164535576129</v>
      </c>
    </row>
    <row r="1771" spans="1:10">
      <c r="A1771">
        <v>3</v>
      </c>
      <c r="B1771">
        <v>-91.724000000000004</v>
      </c>
      <c r="C1771">
        <v>885</v>
      </c>
      <c r="D1771">
        <v>175000</v>
      </c>
      <c r="E1771">
        <v>70</v>
      </c>
      <c r="F1771" s="12">
        <v>70.083713007675371</v>
      </c>
    </row>
    <row r="1772" spans="1:10">
      <c r="A1772">
        <v>4</v>
      </c>
      <c r="B1772">
        <v>-91.611999999999995</v>
      </c>
      <c r="C1772">
        <v>885</v>
      </c>
      <c r="D1772">
        <v>175000</v>
      </c>
      <c r="E1772">
        <v>68</v>
      </c>
      <c r="F1772" s="12">
        <v>71.033292028171928</v>
      </c>
    </row>
    <row r="1773" spans="1:10">
      <c r="A1773">
        <v>5</v>
      </c>
      <c r="B1773">
        <v>-91.5</v>
      </c>
      <c r="C1773">
        <v>885</v>
      </c>
      <c r="D1773">
        <v>175000</v>
      </c>
      <c r="E1773">
        <v>72</v>
      </c>
      <c r="F1773" s="12">
        <v>72.109400099176682</v>
      </c>
    </row>
    <row r="1774" spans="1:10">
      <c r="A1774">
        <v>6</v>
      </c>
      <c r="B1774">
        <v>-91.394000000000005</v>
      </c>
      <c r="C1774">
        <v>885</v>
      </c>
      <c r="D1774">
        <v>175000</v>
      </c>
      <c r="E1774">
        <v>72</v>
      </c>
      <c r="F1774" s="12">
        <v>73.423022041149466</v>
      </c>
    </row>
    <row r="1775" spans="1:10">
      <c r="A1775">
        <v>7</v>
      </c>
      <c r="B1775">
        <v>-91.281000000000006</v>
      </c>
      <c r="C1775">
        <v>885</v>
      </c>
      <c r="D1775">
        <v>175000</v>
      </c>
      <c r="E1775">
        <v>90</v>
      </c>
      <c r="F1775" s="12">
        <v>75.547881413593046</v>
      </c>
    </row>
    <row r="1776" spans="1:10">
      <c r="A1776">
        <v>8</v>
      </c>
      <c r="B1776">
        <v>-91.165000000000006</v>
      </c>
      <c r="C1776">
        <v>885</v>
      </c>
      <c r="D1776">
        <v>175000</v>
      </c>
      <c r="E1776">
        <v>61</v>
      </c>
      <c r="F1776" s="12">
        <v>79.33822937013332</v>
      </c>
    </row>
    <row r="1777" spans="1:6">
      <c r="A1777">
        <v>9</v>
      </c>
      <c r="B1777">
        <v>-91.049000000000007</v>
      </c>
      <c r="C1777">
        <v>885</v>
      </c>
      <c r="D1777">
        <v>175000</v>
      </c>
      <c r="E1777">
        <v>82</v>
      </c>
      <c r="F1777" s="12">
        <v>86.154097785677223</v>
      </c>
    </row>
    <row r="1778" spans="1:6">
      <c r="A1778">
        <v>10</v>
      </c>
      <c r="B1778">
        <v>-90.933999999999997</v>
      </c>
      <c r="C1778">
        <v>885</v>
      </c>
      <c r="D1778">
        <v>175000</v>
      </c>
      <c r="E1778">
        <v>107</v>
      </c>
      <c r="F1778" s="12">
        <v>97.734713182306365</v>
      </c>
    </row>
    <row r="1779" spans="1:6">
      <c r="A1779">
        <v>11</v>
      </c>
      <c r="B1779">
        <v>-90.823999999999998</v>
      </c>
      <c r="C1779">
        <v>885</v>
      </c>
      <c r="D1779">
        <v>175000</v>
      </c>
      <c r="E1779">
        <v>123</v>
      </c>
      <c r="F1779" s="12">
        <v>114.95585768033779</v>
      </c>
    </row>
    <row r="1780" spans="1:6">
      <c r="A1780">
        <v>12</v>
      </c>
      <c r="B1780">
        <v>-90.709000000000003</v>
      </c>
      <c r="C1780">
        <v>885</v>
      </c>
      <c r="D1780">
        <v>175000</v>
      </c>
      <c r="E1780">
        <v>140</v>
      </c>
      <c r="F1780" s="12">
        <v>140.15517023631455</v>
      </c>
    </row>
    <row r="1781" spans="1:6">
      <c r="A1781">
        <v>13</v>
      </c>
      <c r="B1781">
        <v>-90.594999999999999</v>
      </c>
      <c r="C1781">
        <v>885</v>
      </c>
      <c r="D1781">
        <v>175000</v>
      </c>
      <c r="E1781">
        <v>173</v>
      </c>
      <c r="F1781" s="12">
        <v>171.11725928589826</v>
      </c>
    </row>
    <row r="1782" spans="1:6">
      <c r="A1782">
        <v>14</v>
      </c>
      <c r="B1782">
        <v>-90.486999999999995</v>
      </c>
      <c r="C1782">
        <v>885</v>
      </c>
      <c r="D1782">
        <v>175000</v>
      </c>
      <c r="E1782">
        <v>200</v>
      </c>
      <c r="F1782" s="12">
        <v>202.33560412310723</v>
      </c>
    </row>
    <row r="1783" spans="1:6">
      <c r="A1783">
        <v>15</v>
      </c>
      <c r="B1783">
        <v>-90.372</v>
      </c>
      <c r="C1783">
        <v>885</v>
      </c>
      <c r="D1783">
        <v>175000</v>
      </c>
      <c r="E1783">
        <v>216</v>
      </c>
      <c r="F1783" s="12">
        <v>231.53871200736469</v>
      </c>
    </row>
    <row r="1784" spans="1:6">
      <c r="A1784">
        <v>16</v>
      </c>
      <c r="B1784">
        <v>-90.256</v>
      </c>
      <c r="C1784">
        <v>885</v>
      </c>
      <c r="D1784">
        <v>175000</v>
      </c>
      <c r="E1784">
        <v>256</v>
      </c>
      <c r="F1784" s="12">
        <v>249.95769532110324</v>
      </c>
    </row>
    <row r="1785" spans="1:6">
      <c r="A1785">
        <v>17</v>
      </c>
      <c r="B1785">
        <v>-90.14</v>
      </c>
      <c r="C1785">
        <v>885</v>
      </c>
      <c r="D1785">
        <v>175000</v>
      </c>
      <c r="E1785">
        <v>262</v>
      </c>
      <c r="F1785" s="12">
        <v>252.49395388365213</v>
      </c>
    </row>
    <row r="1786" spans="1:6">
      <c r="A1786">
        <v>18</v>
      </c>
      <c r="B1786">
        <v>-90.025000000000006</v>
      </c>
      <c r="C1786">
        <v>885</v>
      </c>
      <c r="D1786">
        <v>175000</v>
      </c>
      <c r="E1786">
        <v>247</v>
      </c>
      <c r="F1786" s="12">
        <v>238.86458542601511</v>
      </c>
    </row>
    <row r="1787" spans="1:6">
      <c r="A1787">
        <v>19</v>
      </c>
      <c r="B1787">
        <v>-89.918999999999997</v>
      </c>
      <c r="C1787">
        <v>885</v>
      </c>
      <c r="D1787">
        <v>175000</v>
      </c>
      <c r="E1787">
        <v>199</v>
      </c>
      <c r="F1787" s="12">
        <v>215.45227640304697</v>
      </c>
    </row>
    <row r="1788" spans="1:6">
      <c r="A1788">
        <v>20</v>
      </c>
      <c r="B1788">
        <v>-89.805999999999997</v>
      </c>
      <c r="C1788">
        <v>885</v>
      </c>
      <c r="D1788">
        <v>175000</v>
      </c>
      <c r="E1788">
        <v>199</v>
      </c>
      <c r="F1788" s="12">
        <v>185.01364689961071</v>
      </c>
    </row>
    <row r="1789" spans="1:6">
      <c r="A1789">
        <v>21</v>
      </c>
      <c r="B1789">
        <v>-89.691000000000003</v>
      </c>
      <c r="C1789">
        <v>885</v>
      </c>
      <c r="D1789">
        <v>175000</v>
      </c>
      <c r="E1789">
        <v>145</v>
      </c>
      <c r="F1789" s="12">
        <v>154.68208785139086</v>
      </c>
    </row>
    <row r="1790" spans="1:6">
      <c r="A1790">
        <v>22</v>
      </c>
      <c r="B1790">
        <v>-89.576999999999998</v>
      </c>
      <c r="C1790">
        <v>885</v>
      </c>
      <c r="D1790">
        <v>175000</v>
      </c>
      <c r="E1790">
        <v>137</v>
      </c>
      <c r="F1790" s="12">
        <v>129.90323271411646</v>
      </c>
    </row>
    <row r="1791" spans="1:6">
      <c r="A1791">
        <v>23</v>
      </c>
      <c r="B1791">
        <v>-89.457999999999998</v>
      </c>
      <c r="C1791">
        <v>885</v>
      </c>
      <c r="D1791">
        <v>175000</v>
      </c>
      <c r="E1791">
        <v>115</v>
      </c>
      <c r="F1791" s="12">
        <v>111.66610415489899</v>
      </c>
    </row>
    <row r="1792" spans="1:6">
      <c r="A1792">
        <v>24</v>
      </c>
      <c r="B1792">
        <v>-89.341999999999999</v>
      </c>
      <c r="C1792">
        <v>885</v>
      </c>
      <c r="D1792">
        <v>175000</v>
      </c>
      <c r="E1792">
        <v>92</v>
      </c>
      <c r="F1792" s="12">
        <v>100.90506204585282</v>
      </c>
    </row>
    <row r="1793" spans="1:6">
      <c r="A1793">
        <v>25</v>
      </c>
      <c r="B1793">
        <v>-89.234999999999999</v>
      </c>
      <c r="C1793">
        <v>885</v>
      </c>
      <c r="D1793">
        <v>175000</v>
      </c>
      <c r="E1793">
        <v>96</v>
      </c>
      <c r="F1793" s="12">
        <v>95.619865541508474</v>
      </c>
    </row>
    <row r="1794" spans="1:6">
      <c r="A1794">
        <v>26</v>
      </c>
      <c r="B1794">
        <v>-89.13</v>
      </c>
      <c r="C1794">
        <v>885</v>
      </c>
      <c r="D1794">
        <v>175000</v>
      </c>
      <c r="E1794">
        <v>97</v>
      </c>
      <c r="F1794" s="12">
        <v>93.262368908512286</v>
      </c>
    </row>
    <row r="1795" spans="1:6">
      <c r="A1795">
        <v>27</v>
      </c>
      <c r="B1795">
        <v>-89.016000000000005</v>
      </c>
      <c r="C1795">
        <v>885</v>
      </c>
      <c r="D1795">
        <v>175000</v>
      </c>
      <c r="E1795">
        <v>92</v>
      </c>
      <c r="F1795" s="12">
        <v>92.531014626873969</v>
      </c>
    </row>
    <row r="1796" spans="1:6">
      <c r="A1796">
        <v>28</v>
      </c>
      <c r="B1796">
        <v>-88.896000000000001</v>
      </c>
      <c r="C1796">
        <v>885</v>
      </c>
      <c r="D1796">
        <v>175000</v>
      </c>
      <c r="E1796">
        <v>89</v>
      </c>
      <c r="F1796" s="12">
        <v>92.788954257110419</v>
      </c>
    </row>
    <row r="1797" spans="1:6">
      <c r="A1797">
        <v>29</v>
      </c>
      <c r="B1797">
        <v>-88.790999999999997</v>
      </c>
      <c r="C1797">
        <v>885</v>
      </c>
      <c r="D1797">
        <v>175000</v>
      </c>
      <c r="E1797">
        <v>94</v>
      </c>
      <c r="F1797" s="12">
        <v>93.395710427975885</v>
      </c>
    </row>
    <row r="1798" spans="1:6">
      <c r="A1798">
        <v>30</v>
      </c>
      <c r="B1798">
        <v>-88.671999999999997</v>
      </c>
      <c r="C1798">
        <v>885</v>
      </c>
      <c r="D1798">
        <v>175000</v>
      </c>
      <c r="E1798">
        <v>101</v>
      </c>
      <c r="F1798" s="12">
        <v>94.250254015288661</v>
      </c>
    </row>
    <row r="1799" spans="1:6">
      <c r="A1799">
        <v>31</v>
      </c>
      <c r="B1799">
        <v>-88.56</v>
      </c>
      <c r="C1799">
        <v>885</v>
      </c>
      <c r="D1799">
        <v>175000</v>
      </c>
      <c r="E1799">
        <v>94</v>
      </c>
      <c r="F1799" s="12">
        <v>95.112579432603425</v>
      </c>
    </row>
    <row r="1800" spans="1:6">
      <c r="A1800">
        <v>32</v>
      </c>
      <c r="B1800">
        <v>-88.451999999999998</v>
      </c>
      <c r="C1800">
        <v>885</v>
      </c>
      <c r="D1800">
        <v>175000</v>
      </c>
      <c r="E1800">
        <v>97</v>
      </c>
      <c r="F1800" s="12">
        <v>95.960853828989158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246</v>
      </c>
      <c r="B1818" t="s">
        <v>225</v>
      </c>
      <c r="C1818" t="s">
        <v>228</v>
      </c>
      <c r="D1818" t="s">
        <v>245</v>
      </c>
      <c r="E1818" t="s">
        <v>244</v>
      </c>
      <c r="F1818" t="s">
        <v>278</v>
      </c>
    </row>
    <row r="1819" spans="1:10">
      <c r="A1819">
        <v>1</v>
      </c>
      <c r="B1819">
        <v>-91.947999999999993</v>
      </c>
      <c r="C1819">
        <v>883</v>
      </c>
      <c r="D1819">
        <v>175000</v>
      </c>
      <c r="E1819">
        <v>53</v>
      </c>
      <c r="F1819" s="12">
        <v>64.490651924458362</v>
      </c>
      <c r="J1819" t="s">
        <v>325</v>
      </c>
    </row>
    <row r="1820" spans="1:10">
      <c r="A1820">
        <v>2</v>
      </c>
      <c r="B1820">
        <v>-91.838999999999999</v>
      </c>
      <c r="C1820">
        <v>883</v>
      </c>
      <c r="D1820">
        <v>175000</v>
      </c>
      <c r="E1820">
        <v>72</v>
      </c>
      <c r="F1820" s="12">
        <v>65.249430308455686</v>
      </c>
    </row>
    <row r="1821" spans="1:10">
      <c r="A1821">
        <v>3</v>
      </c>
      <c r="B1821">
        <v>-91.724000000000004</v>
      </c>
      <c r="C1821">
        <v>883</v>
      </c>
      <c r="D1821">
        <v>175000</v>
      </c>
      <c r="E1821">
        <v>67</v>
      </c>
      <c r="F1821" s="12">
        <v>66.116859913737258</v>
      </c>
    </row>
    <row r="1822" spans="1:10">
      <c r="A1822">
        <v>4</v>
      </c>
      <c r="B1822">
        <v>-91.611999999999995</v>
      </c>
      <c r="C1822">
        <v>883</v>
      </c>
      <c r="D1822">
        <v>175000</v>
      </c>
      <c r="E1822">
        <v>75</v>
      </c>
      <c r="F1822" s="12">
        <v>67.127021674502402</v>
      </c>
    </row>
    <row r="1823" spans="1:10">
      <c r="A1823">
        <v>5</v>
      </c>
      <c r="B1823">
        <v>-91.5</v>
      </c>
      <c r="C1823">
        <v>883</v>
      </c>
      <c r="D1823">
        <v>175000</v>
      </c>
      <c r="E1823">
        <v>64</v>
      </c>
      <c r="F1823" s="12">
        <v>68.51197827451476</v>
      </c>
    </row>
    <row r="1824" spans="1:10">
      <c r="A1824">
        <v>6</v>
      </c>
      <c r="B1824">
        <v>-91.394000000000005</v>
      </c>
      <c r="C1824">
        <v>883</v>
      </c>
      <c r="D1824">
        <v>175000</v>
      </c>
      <c r="E1824">
        <v>74</v>
      </c>
      <c r="F1824" s="12">
        <v>70.530042552018827</v>
      </c>
    </row>
    <row r="1825" spans="1:6">
      <c r="A1825">
        <v>7</v>
      </c>
      <c r="B1825">
        <v>-91.281000000000006</v>
      </c>
      <c r="C1825">
        <v>883</v>
      </c>
      <c r="D1825">
        <v>175000</v>
      </c>
      <c r="E1825">
        <v>82</v>
      </c>
      <c r="F1825" s="12">
        <v>74.099180059623592</v>
      </c>
    </row>
    <row r="1826" spans="1:6">
      <c r="A1826">
        <v>8</v>
      </c>
      <c r="B1826">
        <v>-91.165000000000006</v>
      </c>
      <c r="C1826">
        <v>883</v>
      </c>
      <c r="D1826">
        <v>175000</v>
      </c>
      <c r="E1826">
        <v>83</v>
      </c>
      <c r="F1826" s="12">
        <v>80.354580881653007</v>
      </c>
    </row>
    <row r="1827" spans="1:6">
      <c r="A1827">
        <v>9</v>
      </c>
      <c r="B1827">
        <v>-91.049000000000007</v>
      </c>
      <c r="C1827">
        <v>883</v>
      </c>
      <c r="D1827">
        <v>175000</v>
      </c>
      <c r="E1827">
        <v>74</v>
      </c>
      <c r="F1827" s="12">
        <v>90.641772766988211</v>
      </c>
    </row>
    <row r="1828" spans="1:6">
      <c r="A1828">
        <v>10</v>
      </c>
      <c r="B1828">
        <v>-90.933999999999997</v>
      </c>
      <c r="C1828">
        <v>883</v>
      </c>
      <c r="D1828">
        <v>175000</v>
      </c>
      <c r="E1828">
        <v>126</v>
      </c>
      <c r="F1828" s="12">
        <v>106.18351266606437</v>
      </c>
    </row>
    <row r="1829" spans="1:6">
      <c r="A1829">
        <v>11</v>
      </c>
      <c r="B1829">
        <v>-90.823999999999998</v>
      </c>
      <c r="C1829">
        <v>883</v>
      </c>
      <c r="D1829">
        <v>175000</v>
      </c>
      <c r="E1829">
        <v>124</v>
      </c>
      <c r="F1829" s="12">
        <v>126.69569542562844</v>
      </c>
    </row>
    <row r="1830" spans="1:6">
      <c r="A1830">
        <v>12</v>
      </c>
      <c r="B1830">
        <v>-90.709000000000003</v>
      </c>
      <c r="C1830">
        <v>883</v>
      </c>
      <c r="D1830">
        <v>175000</v>
      </c>
      <c r="E1830">
        <v>165</v>
      </c>
      <c r="F1830" s="12">
        <v>153.42840569995442</v>
      </c>
    </row>
    <row r="1831" spans="1:6">
      <c r="A1831">
        <v>13</v>
      </c>
      <c r="B1831">
        <v>-90.594999999999999</v>
      </c>
      <c r="C1831">
        <v>883</v>
      </c>
      <c r="D1831">
        <v>175000</v>
      </c>
      <c r="E1831">
        <v>192</v>
      </c>
      <c r="F1831" s="12">
        <v>182.81741190943305</v>
      </c>
    </row>
    <row r="1832" spans="1:6">
      <c r="A1832">
        <v>14</v>
      </c>
      <c r="B1832">
        <v>-90.486999999999995</v>
      </c>
      <c r="C1832">
        <v>883</v>
      </c>
      <c r="D1832">
        <v>175000</v>
      </c>
      <c r="E1832">
        <v>178</v>
      </c>
      <c r="F1832" s="12">
        <v>209.49368848596478</v>
      </c>
    </row>
    <row r="1833" spans="1:6">
      <c r="A1833">
        <v>15</v>
      </c>
      <c r="B1833">
        <v>-90.372</v>
      </c>
      <c r="C1833">
        <v>883</v>
      </c>
      <c r="D1833">
        <v>175000</v>
      </c>
      <c r="E1833">
        <v>224</v>
      </c>
      <c r="F1833" s="12">
        <v>231.68665408105585</v>
      </c>
    </row>
    <row r="1834" spans="1:6">
      <c r="A1834">
        <v>16</v>
      </c>
      <c r="B1834">
        <v>-90.256</v>
      </c>
      <c r="C1834">
        <v>883</v>
      </c>
      <c r="D1834">
        <v>175000</v>
      </c>
      <c r="E1834">
        <v>261</v>
      </c>
      <c r="F1834" s="12">
        <v>242.96938155000194</v>
      </c>
    </row>
    <row r="1835" spans="1:6">
      <c r="A1835">
        <v>17</v>
      </c>
      <c r="B1835">
        <v>-90.14</v>
      </c>
      <c r="C1835">
        <v>883</v>
      </c>
      <c r="D1835">
        <v>175000</v>
      </c>
      <c r="E1835">
        <v>288</v>
      </c>
      <c r="F1835" s="12">
        <v>240.62116969303855</v>
      </c>
    </row>
    <row r="1836" spans="1:6">
      <c r="A1836">
        <v>18</v>
      </c>
      <c r="B1836">
        <v>-90.025000000000006</v>
      </c>
      <c r="C1836">
        <v>883</v>
      </c>
      <c r="D1836">
        <v>175000</v>
      </c>
      <c r="E1836">
        <v>203</v>
      </c>
      <c r="F1836" s="12">
        <v>225.57023337859351</v>
      </c>
    </row>
    <row r="1837" spans="1:6">
      <c r="A1837">
        <v>19</v>
      </c>
      <c r="B1837">
        <v>-89.918999999999997</v>
      </c>
      <c r="C1837">
        <v>883</v>
      </c>
      <c r="D1837">
        <v>175000</v>
      </c>
      <c r="E1837">
        <v>183</v>
      </c>
      <c r="F1837" s="12">
        <v>203.55395830235997</v>
      </c>
    </row>
    <row r="1838" spans="1:6">
      <c r="A1838">
        <v>20</v>
      </c>
      <c r="B1838">
        <v>-89.805999999999997</v>
      </c>
      <c r="C1838">
        <v>883</v>
      </c>
      <c r="D1838">
        <v>175000</v>
      </c>
      <c r="E1838">
        <v>197</v>
      </c>
      <c r="F1838" s="12">
        <v>176.10784216025522</v>
      </c>
    </row>
    <row r="1839" spans="1:6">
      <c r="A1839">
        <v>21</v>
      </c>
      <c r="B1839">
        <v>-89.691000000000003</v>
      </c>
      <c r="C1839">
        <v>883</v>
      </c>
      <c r="D1839">
        <v>175000</v>
      </c>
      <c r="E1839">
        <v>150</v>
      </c>
      <c r="F1839" s="12">
        <v>148.77629251911478</v>
      </c>
    </row>
    <row r="1840" spans="1:6">
      <c r="A1840">
        <v>22</v>
      </c>
      <c r="B1840">
        <v>-89.576999999999998</v>
      </c>
      <c r="C1840">
        <v>883</v>
      </c>
      <c r="D1840">
        <v>175000</v>
      </c>
      <c r="E1840">
        <v>125</v>
      </c>
      <c r="F1840" s="12">
        <v>125.83160272852275</v>
      </c>
    </row>
    <row r="1841" spans="1:6">
      <c r="A1841">
        <v>23</v>
      </c>
      <c r="B1841">
        <v>-89.457999999999998</v>
      </c>
      <c r="C1841">
        <v>883</v>
      </c>
      <c r="D1841">
        <v>175000</v>
      </c>
      <c r="E1841">
        <v>107</v>
      </c>
      <c r="F1841" s="12">
        <v>108.04773624057162</v>
      </c>
    </row>
    <row r="1842" spans="1:6">
      <c r="A1842">
        <v>24</v>
      </c>
      <c r="B1842">
        <v>-89.341999999999999</v>
      </c>
      <c r="C1842">
        <v>883</v>
      </c>
      <c r="D1842">
        <v>175000</v>
      </c>
      <c r="E1842">
        <v>94</v>
      </c>
      <c r="F1842" s="12">
        <v>96.705248417697064</v>
      </c>
    </row>
    <row r="1843" spans="1:6">
      <c r="A1843">
        <v>25</v>
      </c>
      <c r="B1843">
        <v>-89.234999999999999</v>
      </c>
      <c r="C1843">
        <v>883</v>
      </c>
      <c r="D1843">
        <v>175000</v>
      </c>
      <c r="E1843">
        <v>84</v>
      </c>
      <c r="F1843" s="12">
        <v>90.506908827903729</v>
      </c>
    </row>
    <row r="1844" spans="1:6">
      <c r="A1844">
        <v>26</v>
      </c>
      <c r="B1844">
        <v>-89.13</v>
      </c>
      <c r="C1844">
        <v>883</v>
      </c>
      <c r="D1844">
        <v>175000</v>
      </c>
      <c r="E1844">
        <v>98</v>
      </c>
      <c r="F1844" s="12">
        <v>87.259110499647832</v>
      </c>
    </row>
    <row r="1845" spans="1:6">
      <c r="A1845">
        <v>27</v>
      </c>
      <c r="B1845">
        <v>-89.016000000000005</v>
      </c>
      <c r="C1845">
        <v>883</v>
      </c>
      <c r="D1845">
        <v>175000</v>
      </c>
      <c r="E1845">
        <v>84</v>
      </c>
      <c r="F1845" s="12">
        <v>85.758709908658076</v>
      </c>
    </row>
    <row r="1846" spans="1:6">
      <c r="A1846">
        <v>28</v>
      </c>
      <c r="B1846">
        <v>-88.896000000000001</v>
      </c>
      <c r="C1846">
        <v>883</v>
      </c>
      <c r="D1846">
        <v>175000</v>
      </c>
      <c r="E1846">
        <v>85</v>
      </c>
      <c r="F1846" s="12">
        <v>85.462026622384968</v>
      </c>
    </row>
    <row r="1847" spans="1:6">
      <c r="A1847">
        <v>29</v>
      </c>
      <c r="B1847">
        <v>-88.790999999999997</v>
      </c>
      <c r="C1847">
        <v>883</v>
      </c>
      <c r="D1847">
        <v>175000</v>
      </c>
      <c r="E1847">
        <v>88</v>
      </c>
      <c r="F1847" s="12">
        <v>85.747957299712212</v>
      </c>
    </row>
    <row r="1848" spans="1:6">
      <c r="A1848">
        <v>30</v>
      </c>
      <c r="B1848">
        <v>-88.671999999999997</v>
      </c>
      <c r="C1848">
        <v>883</v>
      </c>
      <c r="D1848">
        <v>175000</v>
      </c>
      <c r="E1848">
        <v>91</v>
      </c>
      <c r="F1848" s="12">
        <v>86.350983496210205</v>
      </c>
    </row>
    <row r="1849" spans="1:6">
      <c r="A1849">
        <v>31</v>
      </c>
      <c r="B1849">
        <v>-88.56</v>
      </c>
      <c r="C1849">
        <v>883</v>
      </c>
      <c r="D1849">
        <v>175000</v>
      </c>
      <c r="E1849">
        <v>82</v>
      </c>
      <c r="F1849" s="12">
        <v>87.0329118428822</v>
      </c>
    </row>
    <row r="1850" spans="1:6">
      <c r="A1850">
        <v>32</v>
      </c>
      <c r="B1850">
        <v>-88.451999999999998</v>
      </c>
      <c r="C1850">
        <v>883</v>
      </c>
      <c r="D1850">
        <v>175000</v>
      </c>
      <c r="E1850">
        <v>86</v>
      </c>
      <c r="F1850" s="12">
        <v>87.730240185899277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84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246</v>
      </c>
      <c r="B1868" t="s">
        <v>225</v>
      </c>
      <c r="C1868" t="s">
        <v>228</v>
      </c>
      <c r="D1868" t="s">
        <v>245</v>
      </c>
      <c r="E1868" t="s">
        <v>244</v>
      </c>
      <c r="F1868" t="s">
        <v>278</v>
      </c>
    </row>
    <row r="1869" spans="1:10">
      <c r="A1869">
        <v>1</v>
      </c>
      <c r="B1869">
        <v>-91.947999999999993</v>
      </c>
      <c r="C1869">
        <v>881</v>
      </c>
      <c r="D1869">
        <v>175000</v>
      </c>
      <c r="E1869">
        <v>48</v>
      </c>
      <c r="F1869" s="12">
        <v>65.48236292507184</v>
      </c>
      <c r="J1869" t="s">
        <v>326</v>
      </c>
    </row>
    <row r="1870" spans="1:10">
      <c r="A1870">
        <v>2</v>
      </c>
      <c r="B1870">
        <v>-91.838999999999999</v>
      </c>
      <c r="C1870">
        <v>881</v>
      </c>
      <c r="D1870">
        <v>175000</v>
      </c>
      <c r="E1870">
        <v>77</v>
      </c>
      <c r="F1870" s="12">
        <v>66.157854814427324</v>
      </c>
    </row>
    <row r="1871" spans="1:10">
      <c r="A1871">
        <v>3</v>
      </c>
      <c r="B1871">
        <v>-91.724000000000004</v>
      </c>
      <c r="C1871">
        <v>881</v>
      </c>
      <c r="D1871">
        <v>175000</v>
      </c>
      <c r="E1871">
        <v>66</v>
      </c>
      <c r="F1871" s="12">
        <v>66.908748560480134</v>
      </c>
    </row>
    <row r="1872" spans="1:10">
      <c r="A1872">
        <v>4</v>
      </c>
      <c r="B1872">
        <v>-91.611999999999995</v>
      </c>
      <c r="C1872">
        <v>881</v>
      </c>
      <c r="D1872">
        <v>175000</v>
      </c>
      <c r="E1872">
        <v>66</v>
      </c>
      <c r="F1872" s="12">
        <v>67.745642927297069</v>
      </c>
    </row>
    <row r="1873" spans="1:6">
      <c r="A1873">
        <v>5</v>
      </c>
      <c r="B1873">
        <v>-91.5</v>
      </c>
      <c r="C1873">
        <v>881</v>
      </c>
      <c r="D1873">
        <v>175000</v>
      </c>
      <c r="E1873">
        <v>72</v>
      </c>
      <c r="F1873" s="12">
        <v>68.848486642656724</v>
      </c>
    </row>
    <row r="1874" spans="1:6">
      <c r="A1874">
        <v>6</v>
      </c>
      <c r="B1874">
        <v>-91.394000000000005</v>
      </c>
      <c r="C1874">
        <v>881</v>
      </c>
      <c r="D1874">
        <v>175000</v>
      </c>
      <c r="E1874">
        <v>71</v>
      </c>
      <c r="F1874" s="12">
        <v>70.445309778613648</v>
      </c>
    </row>
    <row r="1875" spans="1:6">
      <c r="A1875">
        <v>7</v>
      </c>
      <c r="B1875">
        <v>-91.281000000000006</v>
      </c>
      <c r="C1875">
        <v>881</v>
      </c>
      <c r="D1875">
        <v>175000</v>
      </c>
      <c r="E1875">
        <v>77</v>
      </c>
      <c r="F1875" s="12">
        <v>73.364675385729811</v>
      </c>
    </row>
    <row r="1876" spans="1:6">
      <c r="A1876">
        <v>8</v>
      </c>
      <c r="B1876">
        <v>-91.165000000000006</v>
      </c>
      <c r="C1876">
        <v>881</v>
      </c>
      <c r="D1876">
        <v>175000</v>
      </c>
      <c r="E1876">
        <v>99</v>
      </c>
      <c r="F1876" s="12">
        <v>78.797228291162085</v>
      </c>
    </row>
    <row r="1877" spans="1:6">
      <c r="A1877">
        <v>9</v>
      </c>
      <c r="B1877">
        <v>-91.049000000000007</v>
      </c>
      <c r="C1877">
        <v>881</v>
      </c>
      <c r="D1877">
        <v>175000</v>
      </c>
      <c r="E1877">
        <v>90</v>
      </c>
      <c r="F1877" s="12">
        <v>88.373709036903861</v>
      </c>
    </row>
    <row r="1878" spans="1:6">
      <c r="A1878">
        <v>10</v>
      </c>
      <c r="B1878">
        <v>-90.933999999999997</v>
      </c>
      <c r="C1878">
        <v>881</v>
      </c>
      <c r="D1878">
        <v>175000</v>
      </c>
      <c r="E1878">
        <v>101</v>
      </c>
      <c r="F1878" s="12">
        <v>103.87206936346516</v>
      </c>
    </row>
    <row r="1879" spans="1:6">
      <c r="A1879">
        <v>11</v>
      </c>
      <c r="B1879">
        <v>-90.823999999999998</v>
      </c>
      <c r="C1879">
        <v>881</v>
      </c>
      <c r="D1879">
        <v>175000</v>
      </c>
      <c r="E1879">
        <v>142</v>
      </c>
      <c r="F1879" s="12">
        <v>125.66426113407155</v>
      </c>
    </row>
    <row r="1880" spans="1:6">
      <c r="A1880">
        <v>12</v>
      </c>
      <c r="B1880">
        <v>-90.709000000000003</v>
      </c>
      <c r="C1880">
        <v>881</v>
      </c>
      <c r="D1880">
        <v>175000</v>
      </c>
      <c r="E1880">
        <v>145</v>
      </c>
      <c r="F1880" s="12">
        <v>155.80272931624737</v>
      </c>
    </row>
    <row r="1881" spans="1:6">
      <c r="A1881">
        <v>13</v>
      </c>
      <c r="B1881">
        <v>-90.594999999999999</v>
      </c>
      <c r="C1881">
        <v>881</v>
      </c>
      <c r="D1881">
        <v>175000</v>
      </c>
      <c r="E1881">
        <v>188</v>
      </c>
      <c r="F1881" s="12">
        <v>190.87786164671002</v>
      </c>
    </row>
    <row r="1882" spans="1:6">
      <c r="A1882">
        <v>14</v>
      </c>
      <c r="B1882">
        <v>-90.486999999999995</v>
      </c>
      <c r="C1882">
        <v>881</v>
      </c>
      <c r="D1882">
        <v>175000</v>
      </c>
      <c r="E1882">
        <v>208</v>
      </c>
      <c r="F1882" s="12">
        <v>224.5184793334754</v>
      </c>
    </row>
    <row r="1883" spans="1:6">
      <c r="A1883">
        <v>15</v>
      </c>
      <c r="B1883">
        <v>-90.372</v>
      </c>
      <c r="C1883">
        <v>881</v>
      </c>
      <c r="D1883">
        <v>175000</v>
      </c>
      <c r="E1883">
        <v>250</v>
      </c>
      <c r="F1883" s="12">
        <v>254.3757953238354</v>
      </c>
    </row>
    <row r="1884" spans="1:6">
      <c r="A1884">
        <v>16</v>
      </c>
      <c r="B1884">
        <v>-90.256</v>
      </c>
      <c r="C1884">
        <v>881</v>
      </c>
      <c r="D1884">
        <v>175000</v>
      </c>
      <c r="E1884">
        <v>297</v>
      </c>
      <c r="F1884" s="12">
        <v>271.67077539468187</v>
      </c>
    </row>
    <row r="1885" spans="1:6">
      <c r="A1885">
        <v>17</v>
      </c>
      <c r="B1885">
        <v>-90.14</v>
      </c>
      <c r="C1885">
        <v>881</v>
      </c>
      <c r="D1885">
        <v>175000</v>
      </c>
      <c r="E1885">
        <v>278</v>
      </c>
      <c r="F1885" s="12">
        <v>271.9009091094872</v>
      </c>
    </row>
    <row r="1886" spans="1:6">
      <c r="A1886">
        <v>18</v>
      </c>
      <c r="B1886">
        <v>-90.025000000000006</v>
      </c>
      <c r="C1886">
        <v>881</v>
      </c>
      <c r="D1886">
        <v>175000</v>
      </c>
      <c r="E1886">
        <v>244</v>
      </c>
      <c r="F1886" s="12">
        <v>255.39549266100519</v>
      </c>
    </row>
    <row r="1887" spans="1:6">
      <c r="A1887">
        <v>19</v>
      </c>
      <c r="B1887">
        <v>-89.918999999999997</v>
      </c>
      <c r="C1887">
        <v>881</v>
      </c>
      <c r="D1887">
        <v>175000</v>
      </c>
      <c r="E1887">
        <v>233</v>
      </c>
      <c r="F1887" s="12">
        <v>229.06748197023501</v>
      </c>
    </row>
    <row r="1888" spans="1:6">
      <c r="A1888">
        <v>20</v>
      </c>
      <c r="B1888">
        <v>-89.805999999999997</v>
      </c>
      <c r="C1888">
        <v>881</v>
      </c>
      <c r="D1888">
        <v>175000</v>
      </c>
      <c r="E1888">
        <v>199</v>
      </c>
      <c r="F1888" s="12">
        <v>195.29122639679264</v>
      </c>
    </row>
    <row r="1889" spans="1:6">
      <c r="A1889">
        <v>21</v>
      </c>
      <c r="B1889">
        <v>-89.691000000000003</v>
      </c>
      <c r="C1889">
        <v>881</v>
      </c>
      <c r="D1889">
        <v>175000</v>
      </c>
      <c r="E1889">
        <v>173</v>
      </c>
      <c r="F1889" s="12">
        <v>161.3493449408183</v>
      </c>
    </row>
    <row r="1890" spans="1:6">
      <c r="A1890">
        <v>22</v>
      </c>
      <c r="B1890">
        <v>-89.576999999999998</v>
      </c>
      <c r="C1890">
        <v>881</v>
      </c>
      <c r="D1890">
        <v>175000</v>
      </c>
      <c r="E1890">
        <v>125</v>
      </c>
      <c r="F1890" s="12">
        <v>132.94747402572773</v>
      </c>
    </row>
    <row r="1891" spans="1:6">
      <c r="A1891">
        <v>23</v>
      </c>
      <c r="B1891">
        <v>-89.457999999999998</v>
      </c>
      <c r="C1891">
        <v>881</v>
      </c>
      <c r="D1891">
        <v>175000</v>
      </c>
      <c r="E1891">
        <v>95</v>
      </c>
      <c r="F1891" s="12">
        <v>111.20590865011363</v>
      </c>
    </row>
    <row r="1892" spans="1:6">
      <c r="A1892">
        <v>24</v>
      </c>
      <c r="B1892">
        <v>-89.341999999999999</v>
      </c>
      <c r="C1892">
        <v>881</v>
      </c>
      <c r="D1892">
        <v>175000</v>
      </c>
      <c r="E1892">
        <v>96</v>
      </c>
      <c r="F1892" s="12">
        <v>97.608890476163197</v>
      </c>
    </row>
    <row r="1893" spans="1:6">
      <c r="A1893">
        <v>25</v>
      </c>
      <c r="B1893">
        <v>-89.234999999999999</v>
      </c>
      <c r="C1893">
        <v>881</v>
      </c>
      <c r="D1893">
        <v>175000</v>
      </c>
      <c r="E1893">
        <v>97</v>
      </c>
      <c r="F1893" s="12">
        <v>90.348320874306822</v>
      </c>
    </row>
    <row r="1894" spans="1:6">
      <c r="A1894">
        <v>26</v>
      </c>
      <c r="B1894">
        <v>-89.13</v>
      </c>
      <c r="C1894">
        <v>881</v>
      </c>
      <c r="D1894">
        <v>175000</v>
      </c>
      <c r="E1894">
        <v>104</v>
      </c>
      <c r="F1894" s="12">
        <v>86.627543205441441</v>
      </c>
    </row>
    <row r="1895" spans="1:6">
      <c r="A1895">
        <v>27</v>
      </c>
      <c r="B1895">
        <v>-89.016000000000005</v>
      </c>
      <c r="C1895">
        <v>881</v>
      </c>
      <c r="D1895">
        <v>175000</v>
      </c>
      <c r="E1895">
        <v>95</v>
      </c>
      <c r="F1895" s="12">
        <v>84.930129009095282</v>
      </c>
    </row>
    <row r="1896" spans="1:6">
      <c r="A1896">
        <v>28</v>
      </c>
      <c r="B1896">
        <v>-88.896000000000001</v>
      </c>
      <c r="C1896">
        <v>881</v>
      </c>
      <c r="D1896">
        <v>175000</v>
      </c>
      <c r="E1896">
        <v>84</v>
      </c>
      <c r="F1896" s="12">
        <v>84.559526902823777</v>
      </c>
    </row>
    <row r="1897" spans="1:6">
      <c r="A1897">
        <v>29</v>
      </c>
      <c r="B1897">
        <v>-88.790999999999997</v>
      </c>
      <c r="C1897">
        <v>881</v>
      </c>
      <c r="D1897">
        <v>175000</v>
      </c>
      <c r="E1897">
        <v>74</v>
      </c>
      <c r="F1897" s="12">
        <v>84.805717433509287</v>
      </c>
    </row>
    <row r="1898" spans="1:6">
      <c r="A1898">
        <v>30</v>
      </c>
      <c r="B1898">
        <v>-88.671999999999997</v>
      </c>
      <c r="C1898">
        <v>881</v>
      </c>
      <c r="D1898">
        <v>175000</v>
      </c>
      <c r="E1898">
        <v>109</v>
      </c>
      <c r="F1898" s="12">
        <v>85.358878850649361</v>
      </c>
    </row>
    <row r="1899" spans="1:6">
      <c r="A1899">
        <v>31</v>
      </c>
      <c r="B1899">
        <v>-88.56</v>
      </c>
      <c r="C1899">
        <v>881</v>
      </c>
      <c r="D1899">
        <v>175000</v>
      </c>
      <c r="E1899">
        <v>87</v>
      </c>
      <c r="F1899" s="12">
        <v>85.984649272931819</v>
      </c>
    </row>
    <row r="1900" spans="1:6">
      <c r="A1900">
        <v>32</v>
      </c>
      <c r="B1900">
        <v>-88.451999999999998</v>
      </c>
      <c r="C1900">
        <v>881</v>
      </c>
      <c r="D1900">
        <v>175000</v>
      </c>
      <c r="E1900">
        <v>67</v>
      </c>
      <c r="F1900" s="12">
        <v>86.621943407184332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86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87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246</v>
      </c>
      <c r="B1918" t="s">
        <v>225</v>
      </c>
      <c r="C1918" t="s">
        <v>228</v>
      </c>
      <c r="D1918" t="s">
        <v>245</v>
      </c>
      <c r="E1918" t="s">
        <v>244</v>
      </c>
      <c r="F1918" t="s">
        <v>278</v>
      </c>
    </row>
    <row r="1919" spans="1:10">
      <c r="A1919">
        <v>1</v>
      </c>
      <c r="B1919">
        <v>-91.947999999999993</v>
      </c>
      <c r="C1919">
        <v>883</v>
      </c>
      <c r="D1919">
        <v>175000</v>
      </c>
      <c r="E1919">
        <v>62</v>
      </c>
      <c r="F1919" s="12">
        <v>59.506118062468474</v>
      </c>
      <c r="J1919" t="s">
        <v>327</v>
      </c>
    </row>
    <row r="1920" spans="1:10">
      <c r="A1920">
        <v>2</v>
      </c>
      <c r="B1920">
        <v>-91.838999999999999</v>
      </c>
      <c r="C1920">
        <v>883</v>
      </c>
      <c r="D1920">
        <v>175000</v>
      </c>
      <c r="E1920">
        <v>59</v>
      </c>
      <c r="F1920" s="12">
        <v>60.44928750406936</v>
      </c>
    </row>
    <row r="1921" spans="1:6">
      <c r="A1921">
        <v>3</v>
      </c>
      <c r="B1921">
        <v>-91.724000000000004</v>
      </c>
      <c r="C1921">
        <v>883</v>
      </c>
      <c r="D1921">
        <v>175000</v>
      </c>
      <c r="E1921">
        <v>46</v>
      </c>
      <c r="F1921" s="12">
        <v>61.495975392493634</v>
      </c>
    </row>
    <row r="1922" spans="1:6">
      <c r="A1922">
        <v>4</v>
      </c>
      <c r="B1922">
        <v>-91.611999999999995</v>
      </c>
      <c r="C1922">
        <v>883</v>
      </c>
      <c r="D1922">
        <v>175000</v>
      </c>
      <c r="E1922">
        <v>63</v>
      </c>
      <c r="F1922" s="12">
        <v>62.645542504584895</v>
      </c>
    </row>
    <row r="1923" spans="1:6">
      <c r="A1923">
        <v>5</v>
      </c>
      <c r="B1923">
        <v>-91.5</v>
      </c>
      <c r="C1923">
        <v>883</v>
      </c>
      <c r="D1923">
        <v>175000</v>
      </c>
      <c r="E1923">
        <v>78</v>
      </c>
      <c r="F1923" s="12">
        <v>64.097344353015302</v>
      </c>
    </row>
    <row r="1924" spans="1:6">
      <c r="A1924">
        <v>6</v>
      </c>
      <c r="B1924">
        <v>-91.394000000000005</v>
      </c>
      <c r="C1924">
        <v>883</v>
      </c>
      <c r="D1924">
        <v>175000</v>
      </c>
      <c r="E1924">
        <v>61</v>
      </c>
      <c r="F1924" s="12">
        <v>66.057518870709373</v>
      </c>
    </row>
    <row r="1925" spans="1:6">
      <c r="A1925">
        <v>7</v>
      </c>
      <c r="B1925">
        <v>-91.281000000000006</v>
      </c>
      <c r="C1925">
        <v>883</v>
      </c>
      <c r="D1925">
        <v>175000</v>
      </c>
      <c r="E1925">
        <v>78</v>
      </c>
      <c r="F1925" s="12">
        <v>69.36070331885567</v>
      </c>
    </row>
    <row r="1926" spans="1:6">
      <c r="A1926">
        <v>8</v>
      </c>
      <c r="B1926">
        <v>-91.165000000000006</v>
      </c>
      <c r="C1926">
        <v>883</v>
      </c>
      <c r="D1926">
        <v>175000</v>
      </c>
      <c r="E1926">
        <v>74</v>
      </c>
      <c r="F1926" s="12">
        <v>75.057814792558517</v>
      </c>
    </row>
    <row r="1927" spans="1:6">
      <c r="A1927">
        <v>9</v>
      </c>
      <c r="B1927">
        <v>-91.049000000000007</v>
      </c>
      <c r="C1927">
        <v>883</v>
      </c>
      <c r="D1927">
        <v>175000</v>
      </c>
      <c r="E1927">
        <v>90</v>
      </c>
      <c r="F1927" s="12">
        <v>84.519728203785618</v>
      </c>
    </row>
    <row r="1928" spans="1:6">
      <c r="A1928">
        <v>10</v>
      </c>
      <c r="B1928">
        <v>-90.933999999999997</v>
      </c>
      <c r="C1928">
        <v>883</v>
      </c>
      <c r="D1928">
        <v>175000</v>
      </c>
      <c r="E1928">
        <v>120</v>
      </c>
      <c r="F1928" s="12">
        <v>99.203089820998713</v>
      </c>
    </row>
    <row r="1929" spans="1:6">
      <c r="A1929">
        <v>11</v>
      </c>
      <c r="B1929">
        <v>-90.823999999999998</v>
      </c>
      <c r="C1929">
        <v>883</v>
      </c>
      <c r="D1929">
        <v>175000</v>
      </c>
      <c r="E1929">
        <v>119</v>
      </c>
      <c r="F1929" s="12">
        <v>119.32947787468716</v>
      </c>
    </row>
    <row r="1930" spans="1:6">
      <c r="A1930">
        <v>12</v>
      </c>
      <c r="B1930">
        <v>-90.709000000000003</v>
      </c>
      <c r="C1930">
        <v>883</v>
      </c>
      <c r="D1930">
        <v>175000</v>
      </c>
      <c r="E1930">
        <v>142</v>
      </c>
      <c r="F1930" s="12">
        <v>146.87330116193138</v>
      </c>
    </row>
    <row r="1931" spans="1:6">
      <c r="A1931">
        <v>13</v>
      </c>
      <c r="B1931">
        <v>-90.594999999999999</v>
      </c>
      <c r="C1931">
        <v>883</v>
      </c>
      <c r="D1931">
        <v>175000</v>
      </c>
      <c r="E1931">
        <v>164</v>
      </c>
      <c r="F1931" s="12">
        <v>179.12941631796411</v>
      </c>
    </row>
    <row r="1932" spans="1:6">
      <c r="A1932">
        <v>14</v>
      </c>
      <c r="B1932">
        <v>-90.486999999999995</v>
      </c>
      <c r="C1932">
        <v>883</v>
      </c>
      <c r="D1932">
        <v>175000</v>
      </c>
      <c r="E1932">
        <v>198</v>
      </c>
      <c r="F1932" s="12">
        <v>210.91969780342805</v>
      </c>
    </row>
    <row r="1933" spans="1:6">
      <c r="A1933">
        <v>15</v>
      </c>
      <c r="B1933">
        <v>-90.372</v>
      </c>
      <c r="C1933">
        <v>883</v>
      </c>
      <c r="D1933">
        <v>175000</v>
      </c>
      <c r="E1933">
        <v>250</v>
      </c>
      <c r="F1933" s="12">
        <v>240.98346033519695</v>
      </c>
    </row>
    <row r="1934" spans="1:6">
      <c r="A1934">
        <v>16</v>
      </c>
      <c r="B1934">
        <v>-90.256</v>
      </c>
      <c r="C1934">
        <v>883</v>
      </c>
      <c r="D1934">
        <v>175000</v>
      </c>
      <c r="E1934">
        <v>261</v>
      </c>
      <c r="F1934" s="12">
        <v>261.65832445758622</v>
      </c>
    </row>
    <row r="1935" spans="1:6">
      <c r="A1935">
        <v>17</v>
      </c>
      <c r="B1935">
        <v>-90.14</v>
      </c>
      <c r="C1935">
        <v>883</v>
      </c>
      <c r="D1935">
        <v>175000</v>
      </c>
      <c r="E1935">
        <v>276</v>
      </c>
      <c r="F1935" s="12">
        <v>268.27347118983852</v>
      </c>
    </row>
    <row r="1936" spans="1:6">
      <c r="A1936">
        <v>18</v>
      </c>
      <c r="B1936">
        <v>-90.025000000000006</v>
      </c>
      <c r="C1936">
        <v>883</v>
      </c>
      <c r="D1936">
        <v>175000</v>
      </c>
      <c r="E1936">
        <v>275</v>
      </c>
      <c r="F1936" s="12">
        <v>259.65180672779599</v>
      </c>
    </row>
    <row r="1937" spans="1:6">
      <c r="A1937">
        <v>19</v>
      </c>
      <c r="B1937">
        <v>-89.918999999999997</v>
      </c>
      <c r="C1937">
        <v>883</v>
      </c>
      <c r="D1937">
        <v>175000</v>
      </c>
      <c r="E1937">
        <v>241</v>
      </c>
      <c r="F1937" s="12">
        <v>240.15060176074678</v>
      </c>
    </row>
    <row r="1938" spans="1:6">
      <c r="A1938">
        <v>20</v>
      </c>
      <c r="B1938">
        <v>-89.805999999999997</v>
      </c>
      <c r="C1938">
        <v>883</v>
      </c>
      <c r="D1938">
        <v>175000</v>
      </c>
      <c r="E1938">
        <v>225</v>
      </c>
      <c r="F1938" s="12">
        <v>211.46510224800195</v>
      </c>
    </row>
    <row r="1939" spans="1:6">
      <c r="A1939">
        <v>21</v>
      </c>
      <c r="B1939">
        <v>-89.691000000000003</v>
      </c>
      <c r="C1939">
        <v>883</v>
      </c>
      <c r="D1939">
        <v>175000</v>
      </c>
      <c r="E1939">
        <v>168</v>
      </c>
      <c r="F1939" s="12">
        <v>179.46901648790225</v>
      </c>
    </row>
    <row r="1940" spans="1:6">
      <c r="A1940">
        <v>22</v>
      </c>
      <c r="B1940">
        <v>-89.576999999999998</v>
      </c>
      <c r="C1940">
        <v>883</v>
      </c>
      <c r="D1940">
        <v>175000</v>
      </c>
      <c r="E1940">
        <v>131</v>
      </c>
      <c r="F1940" s="12">
        <v>149.98635486011895</v>
      </c>
    </row>
    <row r="1941" spans="1:6">
      <c r="A1941">
        <v>23</v>
      </c>
      <c r="B1941">
        <v>-89.457999999999998</v>
      </c>
      <c r="C1941">
        <v>883</v>
      </c>
      <c r="D1941">
        <v>175000</v>
      </c>
      <c r="E1941">
        <v>122</v>
      </c>
      <c r="F1941" s="12">
        <v>125.06327930250549</v>
      </c>
    </row>
    <row r="1942" spans="1:6">
      <c r="A1942">
        <v>24</v>
      </c>
      <c r="B1942">
        <v>-89.341999999999999</v>
      </c>
      <c r="C1942">
        <v>883</v>
      </c>
      <c r="D1942">
        <v>175000</v>
      </c>
      <c r="E1942">
        <v>108</v>
      </c>
      <c r="F1942" s="12">
        <v>107.71864973033843</v>
      </c>
    </row>
    <row r="1943" spans="1:6">
      <c r="A1943">
        <v>25</v>
      </c>
      <c r="B1943">
        <v>-89.234999999999999</v>
      </c>
      <c r="C1943">
        <v>883</v>
      </c>
      <c r="D1943">
        <v>175000</v>
      </c>
      <c r="E1943">
        <v>112</v>
      </c>
      <c r="F1943" s="12">
        <v>97.350829306105609</v>
      </c>
    </row>
    <row r="1944" spans="1:6">
      <c r="A1944">
        <v>26</v>
      </c>
      <c r="B1944">
        <v>-89.13</v>
      </c>
      <c r="C1944">
        <v>883</v>
      </c>
      <c r="D1944">
        <v>175000</v>
      </c>
      <c r="E1944">
        <v>100</v>
      </c>
      <c r="F1944" s="12">
        <v>91.323639916952317</v>
      </c>
    </row>
    <row r="1945" spans="1:6">
      <c r="A1945">
        <v>27</v>
      </c>
      <c r="B1945">
        <v>-89.016000000000005</v>
      </c>
      <c r="C1945">
        <v>883</v>
      </c>
      <c r="D1945">
        <v>175000</v>
      </c>
      <c r="E1945">
        <v>101</v>
      </c>
      <c r="F1945" s="12">
        <v>88.025749105402639</v>
      </c>
    </row>
    <row r="1946" spans="1:6">
      <c r="A1946">
        <v>28</v>
      </c>
      <c r="B1946">
        <v>-88.896000000000001</v>
      </c>
      <c r="C1946">
        <v>883</v>
      </c>
      <c r="D1946">
        <v>175000</v>
      </c>
      <c r="E1946">
        <v>95</v>
      </c>
      <c r="F1946" s="12">
        <v>86.800717347088721</v>
      </c>
    </row>
    <row r="1947" spans="1:6">
      <c r="A1947">
        <v>29</v>
      </c>
      <c r="B1947">
        <v>-88.790999999999997</v>
      </c>
      <c r="C1947">
        <v>883</v>
      </c>
      <c r="D1947">
        <v>175000</v>
      </c>
      <c r="E1947">
        <v>95</v>
      </c>
      <c r="F1947" s="12">
        <v>86.772471512113867</v>
      </c>
    </row>
    <row r="1948" spans="1:6">
      <c r="A1948">
        <v>30</v>
      </c>
      <c r="B1948">
        <v>-88.671999999999997</v>
      </c>
      <c r="C1948">
        <v>883</v>
      </c>
      <c r="D1948">
        <v>175000</v>
      </c>
      <c r="E1948">
        <v>69</v>
      </c>
      <c r="F1948" s="12">
        <v>87.323558311437225</v>
      </c>
    </row>
    <row r="1949" spans="1:6">
      <c r="A1949">
        <v>31</v>
      </c>
      <c r="B1949">
        <v>-88.56</v>
      </c>
      <c r="C1949">
        <v>883</v>
      </c>
      <c r="D1949">
        <v>175000</v>
      </c>
      <c r="E1949">
        <v>96</v>
      </c>
      <c r="F1949" s="12">
        <v>88.102616300797067</v>
      </c>
    </row>
    <row r="1950" spans="1:6">
      <c r="A1950">
        <v>32</v>
      </c>
      <c r="B1950">
        <v>-88.451999999999998</v>
      </c>
      <c r="C1950">
        <v>883</v>
      </c>
      <c r="D1950">
        <v>175000</v>
      </c>
      <c r="E1950">
        <v>74</v>
      </c>
      <c r="F1950" s="12">
        <v>88.952798992739929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88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89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246</v>
      </c>
      <c r="B1968" t="s">
        <v>225</v>
      </c>
      <c r="C1968" t="s">
        <v>228</v>
      </c>
      <c r="D1968" t="s">
        <v>245</v>
      </c>
      <c r="E1968" t="s">
        <v>244</v>
      </c>
      <c r="F1968" t="s">
        <v>278</v>
      </c>
    </row>
    <row r="1969" spans="1:10">
      <c r="A1969">
        <v>1</v>
      </c>
      <c r="B1969">
        <v>-91.947999999999993</v>
      </c>
      <c r="C1969">
        <v>878</v>
      </c>
      <c r="D1969">
        <v>175000</v>
      </c>
      <c r="E1969">
        <v>73</v>
      </c>
      <c r="F1969" s="12">
        <v>64.605695456739369</v>
      </c>
      <c r="J1969" t="s">
        <v>328</v>
      </c>
    </row>
    <row r="1970" spans="1:10">
      <c r="A1970">
        <v>2</v>
      </c>
      <c r="B1970">
        <v>-91.838999999999999</v>
      </c>
      <c r="C1970">
        <v>878</v>
      </c>
      <c r="D1970">
        <v>175000</v>
      </c>
      <c r="E1970">
        <v>64</v>
      </c>
      <c r="F1970" s="12">
        <v>65.302443583149653</v>
      </c>
    </row>
    <row r="1971" spans="1:10">
      <c r="A1971">
        <v>3</v>
      </c>
      <c r="B1971">
        <v>-91.724000000000004</v>
      </c>
      <c r="C1971">
        <v>878</v>
      </c>
      <c r="D1971">
        <v>175000</v>
      </c>
      <c r="E1971">
        <v>61</v>
      </c>
      <c r="F1971" s="12">
        <v>66.10934894725419</v>
      </c>
    </row>
    <row r="1972" spans="1:10">
      <c r="A1972">
        <v>4</v>
      </c>
      <c r="B1972">
        <v>-91.611999999999995</v>
      </c>
      <c r="C1972">
        <v>878</v>
      </c>
      <c r="D1972">
        <v>175000</v>
      </c>
      <c r="E1972">
        <v>65</v>
      </c>
      <c r="F1972" s="12">
        <v>67.063708481705063</v>
      </c>
    </row>
    <row r="1973" spans="1:10">
      <c r="A1973">
        <v>5</v>
      </c>
      <c r="B1973">
        <v>-91.5</v>
      </c>
      <c r="C1973">
        <v>878</v>
      </c>
      <c r="D1973">
        <v>175000</v>
      </c>
      <c r="E1973">
        <v>65</v>
      </c>
      <c r="F1973" s="12">
        <v>68.383379485414792</v>
      </c>
    </row>
    <row r="1974" spans="1:10">
      <c r="A1974">
        <v>6</v>
      </c>
      <c r="B1974">
        <v>-91.394000000000005</v>
      </c>
      <c r="C1974">
        <v>878</v>
      </c>
      <c r="D1974">
        <v>175000</v>
      </c>
      <c r="E1974">
        <v>74</v>
      </c>
      <c r="F1974" s="12">
        <v>70.297818873561965</v>
      </c>
    </row>
    <row r="1975" spans="1:10">
      <c r="A1975">
        <v>7</v>
      </c>
      <c r="B1975">
        <v>-91.281000000000006</v>
      </c>
      <c r="C1975">
        <v>878</v>
      </c>
      <c r="D1975">
        <v>175000</v>
      </c>
      <c r="E1975">
        <v>65</v>
      </c>
      <c r="F1975" s="12">
        <v>73.636614415862041</v>
      </c>
    </row>
    <row r="1976" spans="1:10">
      <c r="A1976">
        <v>8</v>
      </c>
      <c r="B1976">
        <v>-91.165000000000006</v>
      </c>
      <c r="C1976">
        <v>878</v>
      </c>
      <c r="D1976">
        <v>175000</v>
      </c>
      <c r="E1976">
        <v>81</v>
      </c>
      <c r="F1976" s="12">
        <v>79.393181826288838</v>
      </c>
    </row>
    <row r="1977" spans="1:10">
      <c r="A1977">
        <v>9</v>
      </c>
      <c r="B1977">
        <v>-91.049000000000007</v>
      </c>
      <c r="C1977">
        <v>878</v>
      </c>
      <c r="D1977">
        <v>175000</v>
      </c>
      <c r="E1977">
        <v>107</v>
      </c>
      <c r="F1977" s="12">
        <v>88.745896659328835</v>
      </c>
    </row>
    <row r="1978" spans="1:10">
      <c r="A1978">
        <v>10</v>
      </c>
      <c r="B1978">
        <v>-90.933999999999997</v>
      </c>
      <c r="C1978">
        <v>878</v>
      </c>
      <c r="D1978">
        <v>175000</v>
      </c>
      <c r="E1978">
        <v>110</v>
      </c>
      <c r="F1978" s="12">
        <v>102.81625837098791</v>
      </c>
    </row>
    <row r="1979" spans="1:10">
      <c r="A1979">
        <v>11</v>
      </c>
      <c r="B1979">
        <v>-90.823999999999998</v>
      </c>
      <c r="C1979">
        <v>878</v>
      </c>
      <c r="D1979">
        <v>175000</v>
      </c>
      <c r="E1979">
        <v>116</v>
      </c>
      <c r="F1979" s="12">
        <v>121.48624430426241</v>
      </c>
    </row>
    <row r="1980" spans="1:10">
      <c r="A1980">
        <v>12</v>
      </c>
      <c r="B1980">
        <v>-90.709000000000003</v>
      </c>
      <c r="C1980">
        <v>878</v>
      </c>
      <c r="D1980">
        <v>175000</v>
      </c>
      <c r="E1980">
        <v>146</v>
      </c>
      <c r="F1980" s="12">
        <v>146.23427359906327</v>
      </c>
    </row>
    <row r="1981" spans="1:10">
      <c r="A1981">
        <v>13</v>
      </c>
      <c r="B1981">
        <v>-90.594999999999999</v>
      </c>
      <c r="C1981">
        <v>878</v>
      </c>
      <c r="D1981">
        <v>175000</v>
      </c>
      <c r="E1981">
        <v>160</v>
      </c>
      <c r="F1981" s="12">
        <v>174.34220750771135</v>
      </c>
    </row>
    <row r="1982" spans="1:10">
      <c r="A1982">
        <v>14</v>
      </c>
      <c r="B1982">
        <v>-90.486999999999995</v>
      </c>
      <c r="C1982">
        <v>878</v>
      </c>
      <c r="D1982">
        <v>175000</v>
      </c>
      <c r="E1982">
        <v>196</v>
      </c>
      <c r="F1982" s="12">
        <v>201.27184492168243</v>
      </c>
    </row>
    <row r="1983" spans="1:10">
      <c r="A1983">
        <v>15</v>
      </c>
      <c r="B1983">
        <v>-90.372</v>
      </c>
      <c r="C1983">
        <v>878</v>
      </c>
      <c r="D1983">
        <v>175000</v>
      </c>
      <c r="E1983">
        <v>235</v>
      </c>
      <c r="F1983" s="12">
        <v>226.00361688190802</v>
      </c>
    </row>
    <row r="1984" spans="1:10">
      <c r="A1984">
        <v>16</v>
      </c>
      <c r="B1984">
        <v>-90.256</v>
      </c>
      <c r="C1984">
        <v>878</v>
      </c>
      <c r="D1984">
        <v>175000</v>
      </c>
      <c r="E1984">
        <v>246</v>
      </c>
      <c r="F1984" s="12">
        <v>242.3105933820851</v>
      </c>
    </row>
    <row r="1985" spans="1:6">
      <c r="A1985">
        <v>17</v>
      </c>
      <c r="B1985">
        <v>-90.14</v>
      </c>
      <c r="C1985">
        <v>878</v>
      </c>
      <c r="D1985">
        <v>175000</v>
      </c>
      <c r="E1985">
        <v>250</v>
      </c>
      <c r="F1985" s="12">
        <v>246.65283944373698</v>
      </c>
    </row>
    <row r="1986" spans="1:6">
      <c r="A1986">
        <v>18</v>
      </c>
      <c r="B1986">
        <v>-90.025000000000006</v>
      </c>
      <c r="C1986">
        <v>878</v>
      </c>
      <c r="D1986">
        <v>175000</v>
      </c>
      <c r="E1986">
        <v>253</v>
      </c>
      <c r="F1986" s="12">
        <v>238.35252281298591</v>
      </c>
    </row>
    <row r="1987" spans="1:6">
      <c r="A1987">
        <v>19</v>
      </c>
      <c r="B1987">
        <v>-89.918999999999997</v>
      </c>
      <c r="C1987">
        <v>878</v>
      </c>
      <c r="D1987">
        <v>175000</v>
      </c>
      <c r="E1987">
        <v>214</v>
      </c>
      <c r="F1987" s="12">
        <v>221.20734711347893</v>
      </c>
    </row>
    <row r="1988" spans="1:6">
      <c r="A1988">
        <v>20</v>
      </c>
      <c r="B1988">
        <v>-89.805999999999997</v>
      </c>
      <c r="C1988">
        <v>878</v>
      </c>
      <c r="D1988">
        <v>175000</v>
      </c>
      <c r="E1988">
        <v>190</v>
      </c>
      <c r="F1988" s="12">
        <v>196.42958775436324</v>
      </c>
    </row>
    <row r="1989" spans="1:6">
      <c r="A1989">
        <v>21</v>
      </c>
      <c r="B1989">
        <v>-89.691000000000003</v>
      </c>
      <c r="C1989">
        <v>878</v>
      </c>
      <c r="D1989">
        <v>175000</v>
      </c>
      <c r="E1989">
        <v>163</v>
      </c>
      <c r="F1989" s="12">
        <v>168.82362607587075</v>
      </c>
    </row>
    <row r="1990" spans="1:6">
      <c r="A1990">
        <v>22</v>
      </c>
      <c r="B1990">
        <v>-89.576999999999998</v>
      </c>
      <c r="C1990">
        <v>878</v>
      </c>
      <c r="D1990">
        <v>175000</v>
      </c>
      <c r="E1990">
        <v>149</v>
      </c>
      <c r="F1990" s="12">
        <v>143.16955086405878</v>
      </c>
    </row>
    <row r="1991" spans="1:6">
      <c r="A1991">
        <v>23</v>
      </c>
      <c r="B1991">
        <v>-89.457999999999998</v>
      </c>
      <c r="C1991">
        <v>878</v>
      </c>
      <c r="D1991">
        <v>175000</v>
      </c>
      <c r="E1991">
        <v>118</v>
      </c>
      <c r="F1991" s="12">
        <v>121.12251116388066</v>
      </c>
    </row>
    <row r="1992" spans="1:6">
      <c r="A1992">
        <v>24</v>
      </c>
      <c r="B1992">
        <v>-89.341999999999999</v>
      </c>
      <c r="C1992">
        <v>878</v>
      </c>
      <c r="D1992">
        <v>175000</v>
      </c>
      <c r="E1992">
        <v>106</v>
      </c>
      <c r="F1992" s="12">
        <v>105.39634654385905</v>
      </c>
    </row>
    <row r="1993" spans="1:6">
      <c r="A1993">
        <v>25</v>
      </c>
      <c r="B1993">
        <v>-89.234999999999999</v>
      </c>
      <c r="C1993">
        <v>878</v>
      </c>
      <c r="D1993">
        <v>175000</v>
      </c>
      <c r="E1993">
        <v>101</v>
      </c>
      <c r="F1993" s="12">
        <v>95.683062083001587</v>
      </c>
    </row>
    <row r="1994" spans="1:6">
      <c r="A1994">
        <v>26</v>
      </c>
      <c r="B1994">
        <v>-89.13</v>
      </c>
      <c r="C1994">
        <v>878</v>
      </c>
      <c r="D1994">
        <v>175000</v>
      </c>
      <c r="E1994">
        <v>84</v>
      </c>
      <c r="F1994" s="12">
        <v>89.781332412824796</v>
      </c>
    </row>
    <row r="1995" spans="1:6">
      <c r="A1995">
        <v>27</v>
      </c>
      <c r="B1995">
        <v>-89.016000000000005</v>
      </c>
      <c r="C1995">
        <v>878</v>
      </c>
      <c r="D1995">
        <v>175000</v>
      </c>
      <c r="E1995">
        <v>105</v>
      </c>
      <c r="F1995" s="12">
        <v>86.306259783927729</v>
      </c>
    </row>
    <row r="1996" spans="1:6">
      <c r="A1996">
        <v>28</v>
      </c>
      <c r="B1996">
        <v>-88.896000000000001</v>
      </c>
      <c r="C1996">
        <v>878</v>
      </c>
      <c r="D1996">
        <v>175000</v>
      </c>
      <c r="E1996">
        <v>77</v>
      </c>
      <c r="F1996" s="12">
        <v>84.753884506987902</v>
      </c>
    </row>
    <row r="1997" spans="1:6">
      <c r="A1997">
        <v>29</v>
      </c>
      <c r="B1997">
        <v>-88.790999999999997</v>
      </c>
      <c r="C1997">
        <v>878</v>
      </c>
      <c r="D1997">
        <v>175000</v>
      </c>
      <c r="E1997">
        <v>83</v>
      </c>
      <c r="F1997" s="12">
        <v>84.415560435817085</v>
      </c>
    </row>
    <row r="1998" spans="1:6">
      <c r="A1998">
        <v>30</v>
      </c>
      <c r="B1998">
        <v>-88.671999999999997</v>
      </c>
      <c r="C1998">
        <v>878</v>
      </c>
      <c r="D1998">
        <v>175000</v>
      </c>
      <c r="E1998">
        <v>75</v>
      </c>
      <c r="F1998" s="12">
        <v>84.629396686198902</v>
      </c>
    </row>
    <row r="1999" spans="1:6">
      <c r="A1999">
        <v>31</v>
      </c>
      <c r="B1999">
        <v>-88.56</v>
      </c>
      <c r="C1999">
        <v>878</v>
      </c>
      <c r="D1999">
        <v>175000</v>
      </c>
      <c r="E1999">
        <v>99</v>
      </c>
      <c r="F1999" s="12">
        <v>85.11098776501106</v>
      </c>
    </row>
    <row r="2000" spans="1:6">
      <c r="A2000">
        <v>32</v>
      </c>
      <c r="B2000">
        <v>-88.451999999999998</v>
      </c>
      <c r="C2000">
        <v>878</v>
      </c>
      <c r="D2000">
        <v>175000</v>
      </c>
      <c r="E2000">
        <v>83</v>
      </c>
      <c r="F2000" s="12">
        <v>85.688036790044933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90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246</v>
      </c>
      <c r="B2018" t="s">
        <v>225</v>
      </c>
      <c r="C2018" t="s">
        <v>228</v>
      </c>
      <c r="D2018" t="s">
        <v>245</v>
      </c>
      <c r="E2018" t="s">
        <v>244</v>
      </c>
      <c r="F2018" t="s">
        <v>278</v>
      </c>
    </row>
    <row r="2019" spans="1:10">
      <c r="A2019">
        <v>1</v>
      </c>
      <c r="B2019">
        <v>-91.947999999999993</v>
      </c>
      <c r="C2019">
        <v>879</v>
      </c>
      <c r="D2019">
        <v>175000</v>
      </c>
      <c r="E2019">
        <v>61</v>
      </c>
      <c r="F2019" s="12">
        <v>67.294701504634276</v>
      </c>
      <c r="J2019" t="s">
        <v>329</v>
      </c>
    </row>
    <row r="2020" spans="1:10">
      <c r="A2020">
        <v>2</v>
      </c>
      <c r="B2020">
        <v>-91.838999999999999</v>
      </c>
      <c r="C2020">
        <v>879</v>
      </c>
      <c r="D2020">
        <v>175000</v>
      </c>
      <c r="E2020">
        <v>45</v>
      </c>
      <c r="F2020" s="12">
        <v>68.130297384120325</v>
      </c>
    </row>
    <row r="2021" spans="1:10">
      <c r="A2021">
        <v>3</v>
      </c>
      <c r="B2021">
        <v>-91.724000000000004</v>
      </c>
      <c r="C2021">
        <v>879</v>
      </c>
      <c r="D2021">
        <v>175000</v>
      </c>
      <c r="E2021">
        <v>69</v>
      </c>
      <c r="F2021" s="12">
        <v>69.046583072996697</v>
      </c>
    </row>
    <row r="2022" spans="1:10">
      <c r="A2022">
        <v>4</v>
      </c>
      <c r="B2022">
        <v>-91.611999999999995</v>
      </c>
      <c r="C2022">
        <v>879</v>
      </c>
      <c r="D2022">
        <v>175000</v>
      </c>
      <c r="E2022">
        <v>83</v>
      </c>
      <c r="F2022" s="12">
        <v>70.032787401754064</v>
      </c>
    </row>
    <row r="2023" spans="1:10">
      <c r="A2023">
        <v>5</v>
      </c>
      <c r="B2023">
        <v>-91.5</v>
      </c>
      <c r="C2023">
        <v>879</v>
      </c>
      <c r="D2023">
        <v>175000</v>
      </c>
      <c r="E2023">
        <v>93</v>
      </c>
      <c r="F2023" s="12">
        <v>71.25124506556692</v>
      </c>
    </row>
    <row r="2024" spans="1:10">
      <c r="A2024">
        <v>6</v>
      </c>
      <c r="B2024">
        <v>-91.394000000000005</v>
      </c>
      <c r="C2024">
        <v>879</v>
      </c>
      <c r="D2024">
        <v>175000</v>
      </c>
      <c r="E2024">
        <v>79</v>
      </c>
      <c r="F2024" s="12">
        <v>72.881324933666349</v>
      </c>
    </row>
    <row r="2025" spans="1:10">
      <c r="A2025">
        <v>7</v>
      </c>
      <c r="B2025">
        <v>-91.281000000000006</v>
      </c>
      <c r="C2025">
        <v>879</v>
      </c>
      <c r="D2025">
        <v>175000</v>
      </c>
      <c r="E2025">
        <v>84</v>
      </c>
      <c r="F2025" s="12">
        <v>75.659741465968693</v>
      </c>
    </row>
    <row r="2026" spans="1:10">
      <c r="A2026">
        <v>8</v>
      </c>
      <c r="B2026">
        <v>-91.165000000000006</v>
      </c>
      <c r="C2026">
        <v>879</v>
      </c>
      <c r="D2026">
        <v>175000</v>
      </c>
      <c r="E2026">
        <v>94</v>
      </c>
      <c r="F2026" s="12">
        <v>80.587242489439106</v>
      </c>
    </row>
    <row r="2027" spans="1:10">
      <c r="A2027">
        <v>9</v>
      </c>
      <c r="B2027">
        <v>-91.049000000000007</v>
      </c>
      <c r="C2027">
        <v>879</v>
      </c>
      <c r="D2027">
        <v>175000</v>
      </c>
      <c r="E2027">
        <v>87</v>
      </c>
      <c r="F2027" s="12">
        <v>89.054078951295196</v>
      </c>
    </row>
    <row r="2028" spans="1:10">
      <c r="A2028">
        <v>10</v>
      </c>
      <c r="B2028">
        <v>-90.933999999999997</v>
      </c>
      <c r="C2028">
        <v>879</v>
      </c>
      <c r="D2028">
        <v>175000</v>
      </c>
      <c r="E2028">
        <v>111</v>
      </c>
      <c r="F2028" s="12">
        <v>102.62845036768317</v>
      </c>
    </row>
    <row r="2029" spans="1:10">
      <c r="A2029">
        <v>11</v>
      </c>
      <c r="B2029">
        <v>-90.823999999999998</v>
      </c>
      <c r="C2029">
        <v>879</v>
      </c>
      <c r="D2029">
        <v>175000</v>
      </c>
      <c r="E2029">
        <v>121</v>
      </c>
      <c r="F2029" s="12">
        <v>121.75076116480638</v>
      </c>
    </row>
    <row r="2030" spans="1:10">
      <c r="A2030">
        <v>12</v>
      </c>
      <c r="B2030">
        <v>-90.709000000000003</v>
      </c>
      <c r="C2030">
        <v>879</v>
      </c>
      <c r="D2030">
        <v>175000</v>
      </c>
      <c r="E2030">
        <v>137</v>
      </c>
      <c r="F2030" s="12">
        <v>148.49511222631878</v>
      </c>
    </row>
    <row r="2031" spans="1:10">
      <c r="A2031">
        <v>13</v>
      </c>
      <c r="B2031">
        <v>-90.594999999999999</v>
      </c>
      <c r="C2031">
        <v>879</v>
      </c>
      <c r="D2031">
        <v>175000</v>
      </c>
      <c r="E2031">
        <v>177</v>
      </c>
      <c r="F2031" s="12">
        <v>180.29599252935975</v>
      </c>
    </row>
    <row r="2032" spans="1:10">
      <c r="A2032">
        <v>14</v>
      </c>
      <c r="B2032">
        <v>-90.486999999999995</v>
      </c>
      <c r="C2032">
        <v>879</v>
      </c>
      <c r="D2032">
        <v>175000</v>
      </c>
      <c r="E2032">
        <v>216</v>
      </c>
      <c r="F2032" s="12">
        <v>211.85647527219118</v>
      </c>
    </row>
    <row r="2033" spans="1:6">
      <c r="A2033">
        <v>15</v>
      </c>
      <c r="B2033">
        <v>-90.372</v>
      </c>
      <c r="C2033">
        <v>879</v>
      </c>
      <c r="D2033">
        <v>175000</v>
      </c>
      <c r="E2033">
        <v>222</v>
      </c>
      <c r="F2033" s="12">
        <v>241.58476137478564</v>
      </c>
    </row>
    <row r="2034" spans="1:6">
      <c r="A2034">
        <v>16</v>
      </c>
      <c r="B2034">
        <v>-90.256</v>
      </c>
      <c r="C2034">
        <v>879</v>
      </c>
      <c r="D2034">
        <v>175000</v>
      </c>
      <c r="E2034">
        <v>297</v>
      </c>
      <c r="F2034" s="12">
        <v>261.46800938344461</v>
      </c>
    </row>
    <row r="2035" spans="1:6">
      <c r="A2035">
        <v>17</v>
      </c>
      <c r="B2035">
        <v>-90.14</v>
      </c>
      <c r="C2035">
        <v>879</v>
      </c>
      <c r="D2035">
        <v>175000</v>
      </c>
      <c r="E2035">
        <v>259</v>
      </c>
      <c r="F2035" s="12">
        <v>266.68150223345032</v>
      </c>
    </row>
    <row r="2036" spans="1:6">
      <c r="A2036">
        <v>18</v>
      </c>
      <c r="B2036">
        <v>-90.025000000000006</v>
      </c>
      <c r="C2036">
        <v>879</v>
      </c>
      <c r="D2036">
        <v>175000</v>
      </c>
      <c r="E2036">
        <v>270</v>
      </c>
      <c r="F2036" s="12">
        <v>256.29472159305351</v>
      </c>
    </row>
    <row r="2037" spans="1:6">
      <c r="A2037">
        <v>19</v>
      </c>
      <c r="B2037">
        <v>-89.918999999999997</v>
      </c>
      <c r="C2037">
        <v>879</v>
      </c>
      <c r="D2037">
        <v>175000</v>
      </c>
      <c r="E2037">
        <v>221</v>
      </c>
      <c r="F2037" s="12">
        <v>235.30341891313859</v>
      </c>
    </row>
    <row r="2038" spans="1:6">
      <c r="A2038">
        <v>20</v>
      </c>
      <c r="B2038">
        <v>-89.805999999999997</v>
      </c>
      <c r="C2038">
        <v>879</v>
      </c>
      <c r="D2038">
        <v>175000</v>
      </c>
      <c r="E2038">
        <v>222</v>
      </c>
      <c r="F2038" s="12">
        <v>205.72121660157248</v>
      </c>
    </row>
    <row r="2039" spans="1:6">
      <c r="A2039">
        <v>21</v>
      </c>
      <c r="B2039">
        <v>-89.691000000000003</v>
      </c>
      <c r="C2039">
        <v>879</v>
      </c>
      <c r="D2039">
        <v>175000</v>
      </c>
      <c r="E2039">
        <v>164</v>
      </c>
      <c r="F2039" s="12">
        <v>173.90091905917927</v>
      </c>
    </row>
    <row r="2040" spans="1:6">
      <c r="A2040">
        <v>22</v>
      </c>
      <c r="B2040">
        <v>-89.576999999999998</v>
      </c>
      <c r="C2040">
        <v>879</v>
      </c>
      <c r="D2040">
        <v>175000</v>
      </c>
      <c r="E2040">
        <v>136</v>
      </c>
      <c r="F2040" s="12">
        <v>145.65335047892489</v>
      </c>
    </row>
    <row r="2041" spans="1:6">
      <c r="A2041">
        <v>23</v>
      </c>
      <c r="B2041">
        <v>-89.457999999999998</v>
      </c>
      <c r="C2041">
        <v>879</v>
      </c>
      <c r="D2041">
        <v>175000</v>
      </c>
      <c r="E2041">
        <v>123</v>
      </c>
      <c r="F2041" s="12">
        <v>122.75133994262566</v>
      </c>
    </row>
    <row r="2042" spans="1:6">
      <c r="A2042">
        <v>24</v>
      </c>
      <c r="B2042">
        <v>-89.341999999999999</v>
      </c>
      <c r="C2042">
        <v>879</v>
      </c>
      <c r="D2042">
        <v>175000</v>
      </c>
      <c r="E2042">
        <v>115</v>
      </c>
      <c r="F2042" s="12">
        <v>107.56141562570294</v>
      </c>
    </row>
    <row r="2043" spans="1:6">
      <c r="A2043">
        <v>25</v>
      </c>
      <c r="B2043">
        <v>-89.234999999999999</v>
      </c>
      <c r="C2043">
        <v>879</v>
      </c>
      <c r="D2043">
        <v>175000</v>
      </c>
      <c r="E2043">
        <v>108</v>
      </c>
      <c r="F2043" s="12">
        <v>98.956449571821736</v>
      </c>
    </row>
    <row r="2044" spans="1:6">
      <c r="A2044">
        <v>26</v>
      </c>
      <c r="B2044">
        <v>-89.13</v>
      </c>
      <c r="C2044">
        <v>879</v>
      </c>
      <c r="D2044">
        <v>175000</v>
      </c>
      <c r="E2044">
        <v>93</v>
      </c>
      <c r="F2044" s="12">
        <v>94.26085711609548</v>
      </c>
    </row>
    <row r="2045" spans="1:6">
      <c r="A2045">
        <v>27</v>
      </c>
      <c r="B2045">
        <v>-89.016000000000005</v>
      </c>
      <c r="C2045">
        <v>879</v>
      </c>
      <c r="D2045">
        <v>175000</v>
      </c>
      <c r="E2045">
        <v>82</v>
      </c>
      <c r="F2045" s="12">
        <v>91.925489454940475</v>
      </c>
    </row>
    <row r="2046" spans="1:6">
      <c r="A2046">
        <v>28</v>
      </c>
      <c r="B2046">
        <v>-88.896000000000001</v>
      </c>
      <c r="C2046">
        <v>879</v>
      </c>
      <c r="D2046">
        <v>175000</v>
      </c>
      <c r="E2046">
        <v>106</v>
      </c>
      <c r="F2046" s="12">
        <v>91.259155279336497</v>
      </c>
    </row>
    <row r="2047" spans="1:6">
      <c r="A2047">
        <v>29</v>
      </c>
      <c r="B2047">
        <v>-88.790999999999997</v>
      </c>
      <c r="C2047">
        <v>879</v>
      </c>
      <c r="D2047">
        <v>175000</v>
      </c>
      <c r="E2047">
        <v>98</v>
      </c>
      <c r="F2047" s="12">
        <v>91.452417901586628</v>
      </c>
    </row>
    <row r="2048" spans="1:6">
      <c r="A2048">
        <v>30</v>
      </c>
      <c r="B2048">
        <v>-88.671999999999997</v>
      </c>
      <c r="C2048">
        <v>879</v>
      </c>
      <c r="D2048">
        <v>175000</v>
      </c>
      <c r="E2048">
        <v>95</v>
      </c>
      <c r="F2048" s="12">
        <v>92.073739645235335</v>
      </c>
    </row>
    <row r="2049" spans="1:6">
      <c r="A2049">
        <v>31</v>
      </c>
      <c r="B2049">
        <v>-88.56</v>
      </c>
      <c r="C2049">
        <v>879</v>
      </c>
      <c r="D2049">
        <v>175000</v>
      </c>
      <c r="E2049">
        <v>89</v>
      </c>
      <c r="F2049" s="12">
        <v>92.824810218638149</v>
      </c>
    </row>
    <row r="2050" spans="1:6">
      <c r="A2050">
        <v>32</v>
      </c>
      <c r="B2050">
        <v>-88.451999999999998</v>
      </c>
      <c r="C2050">
        <v>879</v>
      </c>
      <c r="D2050">
        <v>175000</v>
      </c>
      <c r="E2050">
        <v>78</v>
      </c>
      <c r="F2050" s="12">
        <v>93.607110559934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92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93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246</v>
      </c>
      <c r="B2068" t="s">
        <v>225</v>
      </c>
      <c r="C2068" t="s">
        <v>228</v>
      </c>
      <c r="D2068" t="s">
        <v>245</v>
      </c>
      <c r="E2068" t="s">
        <v>244</v>
      </c>
      <c r="F2068" t="s">
        <v>278</v>
      </c>
    </row>
    <row r="2069" spans="1:10">
      <c r="A2069">
        <v>1</v>
      </c>
      <c r="B2069">
        <v>-91.947999999999993</v>
      </c>
      <c r="C2069">
        <v>880</v>
      </c>
      <c r="D2069">
        <v>175000</v>
      </c>
      <c r="E2069">
        <v>69</v>
      </c>
      <c r="F2069" s="12">
        <v>69.282493831957979</v>
      </c>
      <c r="J2069" t="s">
        <v>330</v>
      </c>
    </row>
    <row r="2070" spans="1:10">
      <c r="A2070">
        <v>2</v>
      </c>
      <c r="B2070">
        <v>-91.838999999999999</v>
      </c>
      <c r="C2070">
        <v>880</v>
      </c>
      <c r="D2070">
        <v>175000</v>
      </c>
      <c r="E2070">
        <v>66</v>
      </c>
      <c r="F2070" s="12">
        <v>70.026929881497566</v>
      </c>
    </row>
    <row r="2071" spans="1:10">
      <c r="A2071">
        <v>3</v>
      </c>
      <c r="B2071">
        <v>-91.724000000000004</v>
      </c>
      <c r="C2071">
        <v>880</v>
      </c>
      <c r="D2071">
        <v>175000</v>
      </c>
      <c r="E2071">
        <v>75</v>
      </c>
      <c r="F2071" s="12">
        <v>70.815683169677371</v>
      </c>
    </row>
    <row r="2072" spans="1:10">
      <c r="A2072">
        <v>4</v>
      </c>
      <c r="B2072">
        <v>-91.611999999999995</v>
      </c>
      <c r="C2072">
        <v>880</v>
      </c>
      <c r="D2072">
        <v>175000</v>
      </c>
      <c r="E2072">
        <v>67</v>
      </c>
      <c r="F2072" s="12">
        <v>71.596883370684793</v>
      </c>
    </row>
    <row r="2073" spans="1:10">
      <c r="A2073">
        <v>5</v>
      </c>
      <c r="B2073">
        <v>-91.5</v>
      </c>
      <c r="C2073">
        <v>880</v>
      </c>
      <c r="D2073">
        <v>175000</v>
      </c>
      <c r="E2073">
        <v>77</v>
      </c>
      <c r="F2073" s="12">
        <v>72.423519481461071</v>
      </c>
    </row>
    <row r="2074" spans="1:10">
      <c r="A2074">
        <v>6</v>
      </c>
      <c r="B2074">
        <v>-91.394000000000005</v>
      </c>
      <c r="C2074">
        <v>880</v>
      </c>
      <c r="D2074">
        <v>175000</v>
      </c>
      <c r="E2074">
        <v>68</v>
      </c>
      <c r="F2074" s="12">
        <v>73.33312954845502</v>
      </c>
    </row>
    <row r="2075" spans="1:10">
      <c r="A2075">
        <v>7</v>
      </c>
      <c r="B2075">
        <v>-91.281000000000006</v>
      </c>
      <c r="C2075">
        <v>880</v>
      </c>
      <c r="D2075">
        <v>175000</v>
      </c>
      <c r="E2075">
        <v>72</v>
      </c>
      <c r="F2075" s="12">
        <v>74.67509897023173</v>
      </c>
    </row>
    <row r="2076" spans="1:10">
      <c r="A2076">
        <v>8</v>
      </c>
      <c r="B2076">
        <v>-91.165000000000006</v>
      </c>
      <c r="C2076">
        <v>880</v>
      </c>
      <c r="D2076">
        <v>175000</v>
      </c>
      <c r="E2076">
        <v>77</v>
      </c>
      <c r="F2076" s="12">
        <v>77.031893132646218</v>
      </c>
    </row>
    <row r="2077" spans="1:10">
      <c r="A2077">
        <v>9</v>
      </c>
      <c r="B2077">
        <v>-91.049000000000007</v>
      </c>
      <c r="C2077">
        <v>880</v>
      </c>
      <c r="D2077">
        <v>175000</v>
      </c>
      <c r="E2077">
        <v>79</v>
      </c>
      <c r="F2077" s="12">
        <v>81.556948740359985</v>
      </c>
    </row>
    <row r="2078" spans="1:10">
      <c r="A2078">
        <v>10</v>
      </c>
      <c r="B2078">
        <v>-90.933999999999997</v>
      </c>
      <c r="C2078">
        <v>880</v>
      </c>
      <c r="D2078">
        <v>175000</v>
      </c>
      <c r="E2078">
        <v>100</v>
      </c>
      <c r="F2078" s="12">
        <v>90.088373278273565</v>
      </c>
    </row>
    <row r="2079" spans="1:10">
      <c r="A2079">
        <v>11</v>
      </c>
      <c r="B2079">
        <v>-90.823999999999998</v>
      </c>
      <c r="C2079">
        <v>880</v>
      </c>
      <c r="D2079">
        <v>175000</v>
      </c>
      <c r="E2079">
        <v>131</v>
      </c>
      <c r="F2079" s="12">
        <v>104.2528061842138</v>
      </c>
    </row>
    <row r="2080" spans="1:10">
      <c r="A2080">
        <v>12</v>
      </c>
      <c r="B2080">
        <v>-90.709000000000003</v>
      </c>
      <c r="C2080">
        <v>880</v>
      </c>
      <c r="D2080">
        <v>175000</v>
      </c>
      <c r="E2080">
        <v>125</v>
      </c>
      <c r="F2080" s="12">
        <v>127.35006470054489</v>
      </c>
    </row>
    <row r="2081" spans="1:6">
      <c r="A2081">
        <v>13</v>
      </c>
      <c r="B2081">
        <v>-90.594999999999999</v>
      </c>
      <c r="C2081">
        <v>880</v>
      </c>
      <c r="D2081">
        <v>175000</v>
      </c>
      <c r="E2081">
        <v>136</v>
      </c>
      <c r="F2081" s="12">
        <v>158.84150085306078</v>
      </c>
    </row>
    <row r="2082" spans="1:6">
      <c r="A2082">
        <v>14</v>
      </c>
      <c r="B2082">
        <v>-90.486999999999995</v>
      </c>
      <c r="C2082">
        <v>880</v>
      </c>
      <c r="D2082">
        <v>175000</v>
      </c>
      <c r="E2082">
        <v>191</v>
      </c>
      <c r="F2082" s="12">
        <v>193.83359331318476</v>
      </c>
    </row>
    <row r="2083" spans="1:6">
      <c r="A2083">
        <v>15</v>
      </c>
      <c r="B2083">
        <v>-90.372</v>
      </c>
      <c r="C2083">
        <v>880</v>
      </c>
      <c r="D2083">
        <v>175000</v>
      </c>
      <c r="E2083">
        <v>243</v>
      </c>
      <c r="F2083" s="12">
        <v>230.11398157769449</v>
      </c>
    </row>
    <row r="2084" spans="1:6">
      <c r="A2084">
        <v>16</v>
      </c>
      <c r="B2084">
        <v>-90.256</v>
      </c>
      <c r="C2084">
        <v>880</v>
      </c>
      <c r="D2084">
        <v>175000</v>
      </c>
      <c r="E2084">
        <v>244</v>
      </c>
      <c r="F2084" s="12">
        <v>256.76994461245204</v>
      </c>
    </row>
    <row r="2085" spans="1:6">
      <c r="A2085">
        <v>17</v>
      </c>
      <c r="B2085">
        <v>-90.14</v>
      </c>
      <c r="C2085">
        <v>880</v>
      </c>
      <c r="D2085">
        <v>175000</v>
      </c>
      <c r="E2085">
        <v>283</v>
      </c>
      <c r="F2085" s="12">
        <v>265.71597139837638</v>
      </c>
    </row>
    <row r="2086" spans="1:6">
      <c r="A2086">
        <v>18</v>
      </c>
      <c r="B2086">
        <v>-90.025000000000006</v>
      </c>
      <c r="C2086">
        <v>880</v>
      </c>
      <c r="D2086">
        <v>175000</v>
      </c>
      <c r="E2086">
        <v>269</v>
      </c>
      <c r="F2086" s="12">
        <v>254.51603268566387</v>
      </c>
    </row>
    <row r="2087" spans="1:6">
      <c r="A2087">
        <v>19</v>
      </c>
      <c r="B2087">
        <v>-89.918999999999997</v>
      </c>
      <c r="C2087">
        <v>880</v>
      </c>
      <c r="D2087">
        <v>175000</v>
      </c>
      <c r="E2087">
        <v>231</v>
      </c>
      <c r="F2087" s="12">
        <v>229.64240422897421</v>
      </c>
    </row>
    <row r="2088" spans="1:6">
      <c r="A2088">
        <v>20</v>
      </c>
      <c r="B2088">
        <v>-89.805999999999997</v>
      </c>
      <c r="C2088">
        <v>880</v>
      </c>
      <c r="D2088">
        <v>175000</v>
      </c>
      <c r="E2088">
        <v>181</v>
      </c>
      <c r="F2088" s="12">
        <v>195.0533399822645</v>
      </c>
    </row>
    <row r="2089" spans="1:6">
      <c r="A2089">
        <v>21</v>
      </c>
      <c r="B2089">
        <v>-89.691000000000003</v>
      </c>
      <c r="C2089">
        <v>880</v>
      </c>
      <c r="D2089">
        <v>175000</v>
      </c>
      <c r="E2089">
        <v>154</v>
      </c>
      <c r="F2089" s="12">
        <v>159.80051159161914</v>
      </c>
    </row>
    <row r="2090" spans="1:6">
      <c r="A2090">
        <v>22</v>
      </c>
      <c r="B2090">
        <v>-89.576999999999998</v>
      </c>
      <c r="C2090">
        <v>880</v>
      </c>
      <c r="D2090">
        <v>175000</v>
      </c>
      <c r="E2090">
        <v>122</v>
      </c>
      <c r="F2090" s="12">
        <v>131.07777859407469</v>
      </c>
    </row>
    <row r="2091" spans="1:6">
      <c r="A2091">
        <v>23</v>
      </c>
      <c r="B2091">
        <v>-89.457999999999998</v>
      </c>
      <c r="C2091">
        <v>880</v>
      </c>
      <c r="D2091">
        <v>175000</v>
      </c>
      <c r="E2091">
        <v>126</v>
      </c>
      <c r="F2091" s="12">
        <v>110.37824782643565</v>
      </c>
    </row>
    <row r="2092" spans="1:6">
      <c r="A2092">
        <v>24</v>
      </c>
      <c r="B2092">
        <v>-89.341999999999999</v>
      </c>
      <c r="C2092">
        <v>880</v>
      </c>
      <c r="D2092">
        <v>175000</v>
      </c>
      <c r="E2092">
        <v>102</v>
      </c>
      <c r="F2092" s="12">
        <v>98.59918862968189</v>
      </c>
    </row>
    <row r="2093" spans="1:6">
      <c r="A2093">
        <v>25</v>
      </c>
      <c r="B2093">
        <v>-89.234999999999999</v>
      </c>
      <c r="C2093">
        <v>880</v>
      </c>
      <c r="D2093">
        <v>175000</v>
      </c>
      <c r="E2093">
        <v>110</v>
      </c>
      <c r="F2093" s="12">
        <v>93.076736654497964</v>
      </c>
    </row>
    <row r="2094" spans="1:6">
      <c r="A2094">
        <v>26</v>
      </c>
      <c r="B2094">
        <v>-89.13</v>
      </c>
      <c r="C2094">
        <v>880</v>
      </c>
      <c r="D2094">
        <v>175000</v>
      </c>
      <c r="E2094">
        <v>91</v>
      </c>
      <c r="F2094" s="12">
        <v>90.743187389898623</v>
      </c>
    </row>
    <row r="2095" spans="1:6">
      <c r="A2095">
        <v>27</v>
      </c>
      <c r="B2095">
        <v>-89.016000000000005</v>
      </c>
      <c r="C2095">
        <v>880</v>
      </c>
      <c r="D2095">
        <v>175000</v>
      </c>
      <c r="E2095">
        <v>80</v>
      </c>
      <c r="F2095" s="12">
        <v>90.074839169035016</v>
      </c>
    </row>
    <row r="2096" spans="1:6">
      <c r="A2096">
        <v>28</v>
      </c>
      <c r="B2096">
        <v>-88.896000000000001</v>
      </c>
      <c r="C2096">
        <v>880</v>
      </c>
      <c r="D2096">
        <v>175000</v>
      </c>
      <c r="E2096">
        <v>96</v>
      </c>
      <c r="F2096" s="12">
        <v>90.337309171914868</v>
      </c>
    </row>
    <row r="2097" spans="1:6">
      <c r="A2097">
        <v>29</v>
      </c>
      <c r="B2097">
        <v>-88.790999999999997</v>
      </c>
      <c r="C2097">
        <v>880</v>
      </c>
      <c r="D2097">
        <v>175000</v>
      </c>
      <c r="E2097">
        <v>93</v>
      </c>
      <c r="F2097" s="12">
        <v>90.891864769698302</v>
      </c>
    </row>
    <row r="2098" spans="1:6">
      <c r="A2098">
        <v>30</v>
      </c>
      <c r="B2098">
        <v>-88.671999999999997</v>
      </c>
      <c r="C2098">
        <v>880</v>
      </c>
      <c r="D2098">
        <v>175000</v>
      </c>
      <c r="E2098">
        <v>92</v>
      </c>
      <c r="F2098" s="12">
        <v>91.647553595411793</v>
      </c>
    </row>
    <row r="2099" spans="1:6">
      <c r="A2099">
        <v>31</v>
      </c>
      <c r="B2099">
        <v>-88.56</v>
      </c>
      <c r="C2099">
        <v>880</v>
      </c>
      <c r="D2099">
        <v>175000</v>
      </c>
      <c r="E2099">
        <v>81</v>
      </c>
      <c r="F2099" s="12">
        <v>92.398020542784451</v>
      </c>
    </row>
    <row r="2100" spans="1:6">
      <c r="A2100">
        <v>32</v>
      </c>
      <c r="B2100">
        <v>-88.451999999999998</v>
      </c>
      <c r="C2100">
        <v>880</v>
      </c>
      <c r="D2100">
        <v>175000</v>
      </c>
      <c r="E2100">
        <v>93</v>
      </c>
      <c r="F2100" s="12">
        <v>93.131540024144073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94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6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246</v>
      </c>
      <c r="B2118" t="s">
        <v>225</v>
      </c>
      <c r="C2118" t="s">
        <v>228</v>
      </c>
      <c r="D2118" t="s">
        <v>245</v>
      </c>
      <c r="E2118" t="s">
        <v>244</v>
      </c>
      <c r="F2118" t="s">
        <v>278</v>
      </c>
    </row>
    <row r="2119" spans="1:10">
      <c r="A2119">
        <v>1</v>
      </c>
      <c r="B2119">
        <v>-91.947999999999993</v>
      </c>
      <c r="C2119">
        <v>907</v>
      </c>
      <c r="D2119">
        <v>175000</v>
      </c>
      <c r="E2119">
        <v>78</v>
      </c>
      <c r="F2119" s="12">
        <v>73.498967099347411</v>
      </c>
      <c r="J2119" t="s">
        <v>331</v>
      </c>
    </row>
    <row r="2120" spans="1:10">
      <c r="A2120">
        <v>2</v>
      </c>
      <c r="B2120">
        <v>-91.838999999999999</v>
      </c>
      <c r="C2120">
        <v>907</v>
      </c>
      <c r="D2120">
        <v>175000</v>
      </c>
      <c r="E2120">
        <v>68</v>
      </c>
      <c r="F2120" s="12">
        <v>74.147909406565816</v>
      </c>
    </row>
    <row r="2121" spans="1:10">
      <c r="A2121">
        <v>3</v>
      </c>
      <c r="B2121">
        <v>-91.724000000000004</v>
      </c>
      <c r="C2121">
        <v>907</v>
      </c>
      <c r="D2121">
        <v>175000</v>
      </c>
      <c r="E2121">
        <v>83</v>
      </c>
      <c r="F2121" s="12">
        <v>74.841884942549854</v>
      </c>
    </row>
    <row r="2122" spans="1:10">
      <c r="A2122">
        <v>4</v>
      </c>
      <c r="B2122">
        <v>-91.611999999999995</v>
      </c>
      <c r="C2122">
        <v>907</v>
      </c>
      <c r="D2122">
        <v>175000</v>
      </c>
      <c r="E2122">
        <v>71</v>
      </c>
      <c r="F2122" s="12">
        <v>75.556837458797403</v>
      </c>
    </row>
    <row r="2123" spans="1:10">
      <c r="A2123">
        <v>5</v>
      </c>
      <c r="B2123">
        <v>-91.5</v>
      </c>
      <c r="C2123">
        <v>907</v>
      </c>
      <c r="D2123">
        <v>175000</v>
      </c>
      <c r="E2123">
        <v>64</v>
      </c>
      <c r="F2123" s="12">
        <v>76.415693612150008</v>
      </c>
    </row>
    <row r="2124" spans="1:10">
      <c r="A2124">
        <v>6</v>
      </c>
      <c r="B2124">
        <v>-91.394000000000005</v>
      </c>
      <c r="C2124">
        <v>907</v>
      </c>
      <c r="D2124">
        <v>175000</v>
      </c>
      <c r="E2124">
        <v>70</v>
      </c>
      <c r="F2124" s="12">
        <v>77.645093600904985</v>
      </c>
    </row>
    <row r="2125" spans="1:10">
      <c r="A2125">
        <v>7</v>
      </c>
      <c r="B2125">
        <v>-91.281000000000006</v>
      </c>
      <c r="C2125">
        <v>907</v>
      </c>
      <c r="D2125">
        <v>175000</v>
      </c>
      <c r="E2125">
        <v>104</v>
      </c>
      <c r="F2125" s="12">
        <v>80.189859370521731</v>
      </c>
    </row>
    <row r="2126" spans="1:10">
      <c r="A2126">
        <v>8</v>
      </c>
      <c r="B2126">
        <v>-91.165000000000006</v>
      </c>
      <c r="C2126">
        <v>907</v>
      </c>
      <c r="D2126">
        <v>175000</v>
      </c>
      <c r="E2126">
        <v>83</v>
      </c>
      <c r="F2126" s="12">
        <v>86.01397143987451</v>
      </c>
    </row>
    <row r="2127" spans="1:10">
      <c r="A2127">
        <v>9</v>
      </c>
      <c r="B2127">
        <v>-91.049000000000007</v>
      </c>
      <c r="C2127">
        <v>907</v>
      </c>
      <c r="D2127">
        <v>175000</v>
      </c>
      <c r="E2127">
        <v>107</v>
      </c>
      <c r="F2127" s="12">
        <v>98.680529310471911</v>
      </c>
    </row>
    <row r="2128" spans="1:10">
      <c r="A2128">
        <v>10</v>
      </c>
      <c r="B2128">
        <v>-90.933999999999997</v>
      </c>
      <c r="C2128">
        <v>907</v>
      </c>
      <c r="D2128">
        <v>175000</v>
      </c>
      <c r="E2128">
        <v>130</v>
      </c>
      <c r="F2128" s="12">
        <v>123.09820869796779</v>
      </c>
    </row>
    <row r="2129" spans="1:6">
      <c r="A2129">
        <v>11</v>
      </c>
      <c r="B2129">
        <v>-90.823999999999998</v>
      </c>
      <c r="C2129">
        <v>907</v>
      </c>
      <c r="D2129">
        <v>175000</v>
      </c>
      <c r="E2129">
        <v>166</v>
      </c>
      <c r="F2129" s="12">
        <v>162.06155127856644</v>
      </c>
    </row>
    <row r="2130" spans="1:6">
      <c r="A2130">
        <v>12</v>
      </c>
      <c r="B2130">
        <v>-90.709000000000003</v>
      </c>
      <c r="C2130">
        <v>907</v>
      </c>
      <c r="D2130">
        <v>175000</v>
      </c>
      <c r="E2130">
        <v>213</v>
      </c>
      <c r="F2130" s="12">
        <v>220.29830016259649</v>
      </c>
    </row>
    <row r="2131" spans="1:6">
      <c r="A2131">
        <v>13</v>
      </c>
      <c r="B2131">
        <v>-90.594999999999999</v>
      </c>
      <c r="C2131">
        <v>907</v>
      </c>
      <c r="D2131">
        <v>175000</v>
      </c>
      <c r="E2131">
        <v>272</v>
      </c>
      <c r="F2131" s="12">
        <v>289.4241389250613</v>
      </c>
    </row>
    <row r="2132" spans="1:6">
      <c r="A2132">
        <v>14</v>
      </c>
      <c r="B2132">
        <v>-90.486999999999995</v>
      </c>
      <c r="C2132">
        <v>907</v>
      </c>
      <c r="D2132">
        <v>175000</v>
      </c>
      <c r="E2132">
        <v>358</v>
      </c>
      <c r="F2132" s="12">
        <v>351.93413991703989</v>
      </c>
    </row>
    <row r="2133" spans="1:6">
      <c r="A2133">
        <v>15</v>
      </c>
      <c r="B2133">
        <v>-90.372</v>
      </c>
      <c r="C2133">
        <v>907</v>
      </c>
      <c r="D2133">
        <v>175000</v>
      </c>
      <c r="E2133">
        <v>406</v>
      </c>
      <c r="F2133" s="12">
        <v>396.70481048296881</v>
      </c>
    </row>
    <row r="2134" spans="1:6">
      <c r="A2134">
        <v>16</v>
      </c>
      <c r="B2134">
        <v>-90.256</v>
      </c>
      <c r="C2134">
        <v>907</v>
      </c>
      <c r="D2134">
        <v>175000</v>
      </c>
      <c r="E2134">
        <v>403</v>
      </c>
      <c r="F2134" s="12">
        <v>404.05697298277767</v>
      </c>
    </row>
    <row r="2135" spans="1:6">
      <c r="A2135">
        <v>17</v>
      </c>
      <c r="B2135">
        <v>-90.14</v>
      </c>
      <c r="C2135">
        <v>907</v>
      </c>
      <c r="D2135">
        <v>175000</v>
      </c>
      <c r="E2135">
        <v>372</v>
      </c>
      <c r="F2135" s="12">
        <v>371.00236142170496</v>
      </c>
    </row>
    <row r="2136" spans="1:6">
      <c r="A2136">
        <v>18</v>
      </c>
      <c r="B2136">
        <v>-90.025000000000006</v>
      </c>
      <c r="C2136">
        <v>907</v>
      </c>
      <c r="D2136">
        <v>175000</v>
      </c>
      <c r="E2136">
        <v>308</v>
      </c>
      <c r="F2136" s="12">
        <v>310.30856044120515</v>
      </c>
    </row>
    <row r="2137" spans="1:6">
      <c r="A2137">
        <v>19</v>
      </c>
      <c r="B2137">
        <v>-89.918999999999997</v>
      </c>
      <c r="C2137">
        <v>907</v>
      </c>
      <c r="D2137">
        <v>175000</v>
      </c>
      <c r="E2137">
        <v>264</v>
      </c>
      <c r="F2137" s="12">
        <v>246.43694325343449</v>
      </c>
    </row>
    <row r="2138" spans="1:6">
      <c r="A2138">
        <v>20</v>
      </c>
      <c r="B2138">
        <v>-89.805999999999997</v>
      </c>
      <c r="C2138">
        <v>907</v>
      </c>
      <c r="D2138">
        <v>175000</v>
      </c>
      <c r="E2138">
        <v>174</v>
      </c>
      <c r="F2138" s="12">
        <v>185.67351739822934</v>
      </c>
    </row>
    <row r="2139" spans="1:6">
      <c r="A2139">
        <v>21</v>
      </c>
      <c r="B2139">
        <v>-89.691000000000003</v>
      </c>
      <c r="C2139">
        <v>907</v>
      </c>
      <c r="D2139">
        <v>175000</v>
      </c>
      <c r="E2139">
        <v>134</v>
      </c>
      <c r="F2139" s="12">
        <v>140.48674325426768</v>
      </c>
    </row>
    <row r="2140" spans="1:6">
      <c r="A2140">
        <v>22</v>
      </c>
      <c r="B2140">
        <v>-89.576999999999998</v>
      </c>
      <c r="C2140">
        <v>907</v>
      </c>
      <c r="D2140">
        <v>175000</v>
      </c>
      <c r="E2140">
        <v>119</v>
      </c>
      <c r="F2140" s="12">
        <v>113.10670595108813</v>
      </c>
    </row>
    <row r="2141" spans="1:6">
      <c r="A2141">
        <v>23</v>
      </c>
      <c r="B2141">
        <v>-89.457999999999998</v>
      </c>
      <c r="C2141">
        <v>907</v>
      </c>
      <c r="D2141">
        <v>175000</v>
      </c>
      <c r="E2141">
        <v>89</v>
      </c>
      <c r="F2141" s="12">
        <v>98.553363696868914</v>
      </c>
    </row>
    <row r="2142" spans="1:6">
      <c r="A2142">
        <v>24</v>
      </c>
      <c r="B2142">
        <v>-89.341999999999999</v>
      </c>
      <c r="C2142">
        <v>907</v>
      </c>
      <c r="D2142">
        <v>175000</v>
      </c>
      <c r="E2142">
        <v>101</v>
      </c>
      <c r="F2142" s="12">
        <v>92.664610402255093</v>
      </c>
    </row>
    <row r="2143" spans="1:6">
      <c r="A2143">
        <v>25</v>
      </c>
      <c r="B2143">
        <v>-89.234999999999999</v>
      </c>
      <c r="C2143">
        <v>907</v>
      </c>
      <c r="D2143">
        <v>175000</v>
      </c>
      <c r="E2143">
        <v>106</v>
      </c>
      <c r="F2143" s="12">
        <v>90.880499919224235</v>
      </c>
    </row>
    <row r="2144" spans="1:6">
      <c r="A2144">
        <v>26</v>
      </c>
      <c r="B2144">
        <v>-89.13</v>
      </c>
      <c r="C2144">
        <v>907</v>
      </c>
      <c r="D2144">
        <v>175000</v>
      </c>
      <c r="E2144">
        <v>89</v>
      </c>
      <c r="F2144" s="12">
        <v>90.62650268077806</v>
      </c>
    </row>
    <row r="2145" spans="1:6">
      <c r="A2145">
        <v>27</v>
      </c>
      <c r="B2145">
        <v>-89.016000000000005</v>
      </c>
      <c r="C2145">
        <v>907</v>
      </c>
      <c r="D2145">
        <v>175000</v>
      </c>
      <c r="E2145">
        <v>106</v>
      </c>
      <c r="F2145" s="12">
        <v>90.999248851294169</v>
      </c>
    </row>
    <row r="2146" spans="1:6">
      <c r="A2146">
        <v>28</v>
      </c>
      <c r="B2146">
        <v>-88.896000000000001</v>
      </c>
      <c r="C2146">
        <v>907</v>
      </c>
      <c r="D2146">
        <v>175000</v>
      </c>
      <c r="E2146">
        <v>96</v>
      </c>
      <c r="F2146" s="12">
        <v>91.629112653894495</v>
      </c>
    </row>
    <row r="2147" spans="1:6">
      <c r="A2147">
        <v>29</v>
      </c>
      <c r="B2147">
        <v>-88.790999999999997</v>
      </c>
      <c r="C2147">
        <v>907</v>
      </c>
      <c r="D2147">
        <v>175000</v>
      </c>
      <c r="E2147">
        <v>86</v>
      </c>
      <c r="F2147" s="12">
        <v>92.235585511963151</v>
      </c>
    </row>
    <row r="2148" spans="1:6">
      <c r="A2148">
        <v>30</v>
      </c>
      <c r="B2148">
        <v>-88.671999999999997</v>
      </c>
      <c r="C2148">
        <v>907</v>
      </c>
      <c r="D2148">
        <v>175000</v>
      </c>
      <c r="E2148">
        <v>79</v>
      </c>
      <c r="F2148" s="12">
        <v>92.937683386530438</v>
      </c>
    </row>
    <row r="2149" spans="1:6">
      <c r="A2149">
        <v>31</v>
      </c>
      <c r="B2149">
        <v>-88.56</v>
      </c>
      <c r="C2149">
        <v>907</v>
      </c>
      <c r="D2149">
        <v>175000</v>
      </c>
      <c r="E2149">
        <v>91</v>
      </c>
      <c r="F2149" s="12">
        <v>93.6016008426881</v>
      </c>
    </row>
    <row r="2150" spans="1:6">
      <c r="A2150">
        <v>32</v>
      </c>
      <c r="B2150">
        <v>-88.451999999999998</v>
      </c>
      <c r="C2150">
        <v>907</v>
      </c>
      <c r="D2150">
        <v>175000</v>
      </c>
      <c r="E2150">
        <v>95</v>
      </c>
      <c r="F2150" s="12">
        <v>94.242325907057008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95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13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246</v>
      </c>
      <c r="B2168" t="s">
        <v>225</v>
      </c>
      <c r="C2168" t="s">
        <v>228</v>
      </c>
      <c r="D2168" t="s">
        <v>245</v>
      </c>
      <c r="E2168" t="s">
        <v>244</v>
      </c>
      <c r="F2168" t="s">
        <v>278</v>
      </c>
    </row>
    <row r="2169" spans="1:10">
      <c r="A2169">
        <v>1</v>
      </c>
      <c r="B2169">
        <v>-91.947999999999993</v>
      </c>
      <c r="C2169">
        <v>910</v>
      </c>
      <c r="D2169">
        <v>175000</v>
      </c>
      <c r="E2169">
        <v>51</v>
      </c>
      <c r="F2169" s="12">
        <v>65.837743254207297</v>
      </c>
      <c r="J2169" t="s">
        <v>332</v>
      </c>
    </row>
    <row r="2170" spans="1:10">
      <c r="A2170">
        <v>2</v>
      </c>
      <c r="B2170">
        <v>-91.838999999999999</v>
      </c>
      <c r="C2170">
        <v>910</v>
      </c>
      <c r="D2170">
        <v>175000</v>
      </c>
      <c r="E2170">
        <v>58</v>
      </c>
      <c r="F2170" s="12">
        <v>66.776627142677441</v>
      </c>
    </row>
    <row r="2171" spans="1:10">
      <c r="A2171">
        <v>3</v>
      </c>
      <c r="B2171">
        <v>-91.724000000000004</v>
      </c>
      <c r="C2171">
        <v>910</v>
      </c>
      <c r="D2171">
        <v>175000</v>
      </c>
      <c r="E2171">
        <v>61</v>
      </c>
      <c r="F2171" s="12">
        <v>67.802435470853183</v>
      </c>
    </row>
    <row r="2172" spans="1:10">
      <c r="A2172">
        <v>4</v>
      </c>
      <c r="B2172">
        <v>-91.611999999999995</v>
      </c>
      <c r="C2172">
        <v>910</v>
      </c>
      <c r="D2172">
        <v>175000</v>
      </c>
      <c r="E2172">
        <v>72</v>
      </c>
      <c r="F2172" s="12">
        <v>68.916535011216567</v>
      </c>
    </row>
    <row r="2173" spans="1:10">
      <c r="A2173">
        <v>5</v>
      </c>
      <c r="B2173">
        <v>-91.5</v>
      </c>
      <c r="C2173">
        <v>910</v>
      </c>
      <c r="D2173">
        <v>175000</v>
      </c>
      <c r="E2173">
        <v>94</v>
      </c>
      <c r="F2173" s="12">
        <v>70.367124682806192</v>
      </c>
    </row>
    <row r="2174" spans="1:10">
      <c r="A2174">
        <v>6</v>
      </c>
      <c r="B2174">
        <v>-91.394000000000005</v>
      </c>
      <c r="C2174">
        <v>910</v>
      </c>
      <c r="D2174">
        <v>175000</v>
      </c>
      <c r="E2174">
        <v>65</v>
      </c>
      <c r="F2174" s="12">
        <v>72.53507255112963</v>
      </c>
    </row>
    <row r="2175" spans="1:10">
      <c r="A2175">
        <v>7</v>
      </c>
      <c r="B2175">
        <v>-91.281000000000006</v>
      </c>
      <c r="C2175">
        <v>910</v>
      </c>
      <c r="D2175">
        <v>175000</v>
      </c>
      <c r="E2175">
        <v>101</v>
      </c>
      <c r="F2175" s="12">
        <v>76.802324599574206</v>
      </c>
    </row>
    <row r="2176" spans="1:10">
      <c r="A2176">
        <v>8</v>
      </c>
      <c r="B2176">
        <v>-91.165000000000006</v>
      </c>
      <c r="C2176">
        <v>910</v>
      </c>
      <c r="D2176">
        <v>175000</v>
      </c>
      <c r="E2176">
        <v>103</v>
      </c>
      <c r="F2176" s="12">
        <v>85.484871053159097</v>
      </c>
    </row>
    <row r="2177" spans="1:6">
      <c r="A2177">
        <v>9</v>
      </c>
      <c r="B2177">
        <v>-91.049000000000007</v>
      </c>
      <c r="C2177">
        <v>910</v>
      </c>
      <c r="D2177">
        <v>175000</v>
      </c>
      <c r="E2177">
        <v>113</v>
      </c>
      <c r="F2177" s="12">
        <v>102.05716282794097</v>
      </c>
    </row>
    <row r="2178" spans="1:6">
      <c r="A2178">
        <v>10</v>
      </c>
      <c r="B2178">
        <v>-90.933999999999997</v>
      </c>
      <c r="C2178">
        <v>910</v>
      </c>
      <c r="D2178">
        <v>175000</v>
      </c>
      <c r="E2178">
        <v>138</v>
      </c>
      <c r="F2178" s="12">
        <v>130.51593033451383</v>
      </c>
    </row>
    <row r="2179" spans="1:6">
      <c r="A2179">
        <v>11</v>
      </c>
      <c r="B2179">
        <v>-90.823999999999998</v>
      </c>
      <c r="C2179">
        <v>910</v>
      </c>
      <c r="D2179">
        <v>175000</v>
      </c>
      <c r="E2179">
        <v>187</v>
      </c>
      <c r="F2179" s="12">
        <v>171.98334375868012</v>
      </c>
    </row>
    <row r="2180" spans="1:6">
      <c r="A2180">
        <v>12</v>
      </c>
      <c r="B2180">
        <v>-90.709000000000003</v>
      </c>
      <c r="C2180">
        <v>910</v>
      </c>
      <c r="D2180">
        <v>175000</v>
      </c>
      <c r="E2180">
        <v>210</v>
      </c>
      <c r="F2180" s="12">
        <v>229.9683024188559</v>
      </c>
    </row>
    <row r="2181" spans="1:6">
      <c r="A2181">
        <v>13</v>
      </c>
      <c r="B2181">
        <v>-90.594999999999999</v>
      </c>
      <c r="C2181">
        <v>910</v>
      </c>
      <c r="D2181">
        <v>175000</v>
      </c>
      <c r="E2181">
        <v>266</v>
      </c>
      <c r="F2181" s="12">
        <v>296.16192859369829</v>
      </c>
    </row>
    <row r="2182" spans="1:6">
      <c r="A2182">
        <v>14</v>
      </c>
      <c r="B2182">
        <v>-90.486999999999995</v>
      </c>
      <c r="C2182">
        <v>910</v>
      </c>
      <c r="D2182">
        <v>175000</v>
      </c>
      <c r="E2182">
        <v>350</v>
      </c>
      <c r="F2182" s="12">
        <v>355.88897901207383</v>
      </c>
    </row>
    <row r="2183" spans="1:6">
      <c r="A2183">
        <v>15</v>
      </c>
      <c r="B2183">
        <v>-90.372</v>
      </c>
      <c r="C2183">
        <v>910</v>
      </c>
      <c r="D2183">
        <v>175000</v>
      </c>
      <c r="E2183">
        <v>425</v>
      </c>
      <c r="F2183" s="12">
        <v>401.61301007500811</v>
      </c>
    </row>
    <row r="2184" spans="1:6">
      <c r="A2184">
        <v>16</v>
      </c>
      <c r="B2184">
        <v>-90.256</v>
      </c>
      <c r="C2184">
        <v>910</v>
      </c>
      <c r="D2184">
        <v>175000</v>
      </c>
      <c r="E2184">
        <v>416</v>
      </c>
      <c r="F2184" s="12">
        <v>416.43685407785983</v>
      </c>
    </row>
    <row r="2185" spans="1:6">
      <c r="A2185">
        <v>17</v>
      </c>
      <c r="B2185">
        <v>-90.14</v>
      </c>
      <c r="C2185">
        <v>910</v>
      </c>
      <c r="D2185">
        <v>175000</v>
      </c>
      <c r="E2185">
        <v>394</v>
      </c>
      <c r="F2185" s="12">
        <v>395.58966551827024</v>
      </c>
    </row>
    <row r="2186" spans="1:6">
      <c r="A2186">
        <v>18</v>
      </c>
      <c r="B2186">
        <v>-90.025000000000006</v>
      </c>
      <c r="C2186">
        <v>910</v>
      </c>
      <c r="D2186">
        <v>175000</v>
      </c>
      <c r="E2186">
        <v>390</v>
      </c>
      <c r="F2186" s="12">
        <v>346.27322260911649</v>
      </c>
    </row>
    <row r="2187" spans="1:6">
      <c r="A2187">
        <v>19</v>
      </c>
      <c r="B2187">
        <v>-89.918999999999997</v>
      </c>
      <c r="C2187">
        <v>910</v>
      </c>
      <c r="D2187">
        <v>175000</v>
      </c>
      <c r="E2187">
        <v>275</v>
      </c>
      <c r="F2187" s="12">
        <v>287.58709317675641</v>
      </c>
    </row>
    <row r="2188" spans="1:6">
      <c r="A2188">
        <v>20</v>
      </c>
      <c r="B2188">
        <v>-89.805999999999997</v>
      </c>
      <c r="C2188">
        <v>910</v>
      </c>
      <c r="D2188">
        <v>175000</v>
      </c>
      <c r="E2188">
        <v>226</v>
      </c>
      <c r="F2188" s="12">
        <v>224.8825554661442</v>
      </c>
    </row>
    <row r="2189" spans="1:6">
      <c r="A2189">
        <v>21</v>
      </c>
      <c r="B2189">
        <v>-89.691000000000003</v>
      </c>
      <c r="C2189">
        <v>910</v>
      </c>
      <c r="D2189">
        <v>175000</v>
      </c>
      <c r="E2189">
        <v>163</v>
      </c>
      <c r="F2189" s="12">
        <v>171.65648183221847</v>
      </c>
    </row>
    <row r="2190" spans="1:6">
      <c r="A2190">
        <v>22</v>
      </c>
      <c r="B2190">
        <v>-89.576999999999998</v>
      </c>
      <c r="C2190">
        <v>910</v>
      </c>
      <c r="D2190">
        <v>175000</v>
      </c>
      <c r="E2190">
        <v>122</v>
      </c>
      <c r="F2190" s="12">
        <v>134.13365429859772</v>
      </c>
    </row>
    <row r="2191" spans="1:6">
      <c r="A2191">
        <v>23</v>
      </c>
      <c r="B2191">
        <v>-89.457999999999998</v>
      </c>
      <c r="C2191">
        <v>910</v>
      </c>
      <c r="D2191">
        <v>175000</v>
      </c>
      <c r="E2191">
        <v>98</v>
      </c>
      <c r="F2191" s="12">
        <v>110.30492636924311</v>
      </c>
    </row>
    <row r="2192" spans="1:6">
      <c r="A2192">
        <v>24</v>
      </c>
      <c r="B2192">
        <v>-89.341999999999999</v>
      </c>
      <c r="C2192">
        <v>910</v>
      </c>
      <c r="D2192">
        <v>175000</v>
      </c>
      <c r="E2192">
        <v>120</v>
      </c>
      <c r="F2192" s="12">
        <v>98.277835704038068</v>
      </c>
    </row>
    <row r="2193" spans="1:6">
      <c r="A2193">
        <v>25</v>
      </c>
      <c r="B2193">
        <v>-89.234999999999999</v>
      </c>
      <c r="C2193">
        <v>910</v>
      </c>
      <c r="D2193">
        <v>175000</v>
      </c>
      <c r="E2193">
        <v>104</v>
      </c>
      <c r="F2193" s="12">
        <v>93.297292455249334</v>
      </c>
    </row>
    <row r="2194" spans="1:6">
      <c r="A2194">
        <v>26</v>
      </c>
      <c r="B2194">
        <v>-89.13</v>
      </c>
      <c r="C2194">
        <v>910</v>
      </c>
      <c r="D2194">
        <v>175000</v>
      </c>
      <c r="E2194">
        <v>92</v>
      </c>
      <c r="F2194" s="12">
        <v>91.542260740015735</v>
      </c>
    </row>
    <row r="2195" spans="1:6">
      <c r="A2195">
        <v>27</v>
      </c>
      <c r="B2195">
        <v>-89.016000000000005</v>
      </c>
      <c r="C2195">
        <v>910</v>
      </c>
      <c r="D2195">
        <v>175000</v>
      </c>
      <c r="E2195">
        <v>90</v>
      </c>
      <c r="F2195" s="12">
        <v>91.349045085938812</v>
      </c>
    </row>
    <row r="2196" spans="1:6">
      <c r="A2196">
        <v>28</v>
      </c>
      <c r="B2196">
        <v>-88.896000000000001</v>
      </c>
      <c r="C2196">
        <v>910</v>
      </c>
      <c r="D2196">
        <v>175000</v>
      </c>
      <c r="E2196">
        <v>84</v>
      </c>
      <c r="F2196" s="12">
        <v>91.955154398856081</v>
      </c>
    </row>
    <row r="2197" spans="1:6">
      <c r="A2197">
        <v>29</v>
      </c>
      <c r="B2197">
        <v>-88.790999999999997</v>
      </c>
      <c r="C2197">
        <v>910</v>
      </c>
      <c r="D2197">
        <v>175000</v>
      </c>
      <c r="E2197">
        <v>103</v>
      </c>
      <c r="F2197" s="12">
        <v>92.735815567017937</v>
      </c>
    </row>
    <row r="2198" spans="1:6">
      <c r="A2198">
        <v>30</v>
      </c>
      <c r="B2198">
        <v>-88.671999999999997</v>
      </c>
      <c r="C2198">
        <v>910</v>
      </c>
      <c r="D2198">
        <v>175000</v>
      </c>
      <c r="E2198">
        <v>77</v>
      </c>
      <c r="F2198" s="12">
        <v>93.711334697433898</v>
      </c>
    </row>
    <row r="2199" spans="1:6">
      <c r="A2199">
        <v>31</v>
      </c>
      <c r="B2199">
        <v>-88.56</v>
      </c>
      <c r="C2199">
        <v>910</v>
      </c>
      <c r="D2199">
        <v>175000</v>
      </c>
      <c r="E2199">
        <v>98</v>
      </c>
      <c r="F2199" s="12">
        <v>94.65567226581345</v>
      </c>
    </row>
    <row r="2200" spans="1:6">
      <c r="A2200">
        <v>32</v>
      </c>
      <c r="B2200">
        <v>-88.451999999999998</v>
      </c>
      <c r="C2200">
        <v>910</v>
      </c>
      <c r="D2200">
        <v>175000</v>
      </c>
      <c r="E2200">
        <v>97</v>
      </c>
      <c r="F2200" s="12">
        <v>95.572463755864888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96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15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246</v>
      </c>
      <c r="B2218" t="s">
        <v>225</v>
      </c>
      <c r="C2218" t="s">
        <v>228</v>
      </c>
      <c r="D2218" t="s">
        <v>245</v>
      </c>
      <c r="E2218" t="s">
        <v>244</v>
      </c>
      <c r="F2218" t="s">
        <v>278</v>
      </c>
    </row>
    <row r="2219" spans="1:10">
      <c r="A2219">
        <v>1</v>
      </c>
      <c r="B2219">
        <v>-91.947999999999993</v>
      </c>
      <c r="C2219">
        <v>909</v>
      </c>
      <c r="D2219">
        <v>175000</v>
      </c>
      <c r="E2219">
        <v>65</v>
      </c>
      <c r="F2219" s="12">
        <v>68.186896377124739</v>
      </c>
      <c r="J2219" t="s">
        <v>333</v>
      </c>
    </row>
    <row r="2220" spans="1:10">
      <c r="A2220">
        <v>2</v>
      </c>
      <c r="B2220">
        <v>-91.838999999999999</v>
      </c>
      <c r="C2220">
        <v>909</v>
      </c>
      <c r="D2220">
        <v>175000</v>
      </c>
      <c r="E2220">
        <v>54</v>
      </c>
      <c r="F2220" s="12">
        <v>69.016213958520609</v>
      </c>
    </row>
    <row r="2221" spans="1:10">
      <c r="A2221">
        <v>3</v>
      </c>
      <c r="B2221">
        <v>-91.724000000000004</v>
      </c>
      <c r="C2221">
        <v>909</v>
      </c>
      <c r="D2221">
        <v>175000</v>
      </c>
      <c r="E2221">
        <v>67</v>
      </c>
      <c r="F2221" s="12">
        <v>69.919524808582381</v>
      </c>
    </row>
    <row r="2222" spans="1:10">
      <c r="A2222">
        <v>4</v>
      </c>
      <c r="B2222">
        <v>-91.611999999999995</v>
      </c>
      <c r="C2222">
        <v>909</v>
      </c>
      <c r="D2222">
        <v>175000</v>
      </c>
      <c r="E2222">
        <v>74</v>
      </c>
      <c r="F2222" s="12">
        <v>70.898831326662432</v>
      </c>
    </row>
    <row r="2223" spans="1:10">
      <c r="A2223">
        <v>5</v>
      </c>
      <c r="B2223">
        <v>-91.5</v>
      </c>
      <c r="C2223">
        <v>909</v>
      </c>
      <c r="D2223">
        <v>175000</v>
      </c>
      <c r="E2223">
        <v>71</v>
      </c>
      <c r="F2223" s="12">
        <v>72.188982959555148</v>
      </c>
    </row>
    <row r="2224" spans="1:10">
      <c r="A2224">
        <v>6</v>
      </c>
      <c r="B2224">
        <v>-91.394000000000005</v>
      </c>
      <c r="C2224">
        <v>909</v>
      </c>
      <c r="D2224">
        <v>175000</v>
      </c>
      <c r="E2224">
        <v>82</v>
      </c>
      <c r="F2224" s="12">
        <v>74.186454517309954</v>
      </c>
    </row>
    <row r="2225" spans="1:6">
      <c r="A2225">
        <v>7</v>
      </c>
      <c r="B2225">
        <v>-91.281000000000006</v>
      </c>
      <c r="C2225">
        <v>909</v>
      </c>
      <c r="D2225">
        <v>175000</v>
      </c>
      <c r="E2225">
        <v>81</v>
      </c>
      <c r="F2225" s="12">
        <v>78.320655518999786</v>
      </c>
    </row>
    <row r="2226" spans="1:6">
      <c r="A2226">
        <v>8</v>
      </c>
      <c r="B2226">
        <v>-91.165000000000006</v>
      </c>
      <c r="C2226">
        <v>909</v>
      </c>
      <c r="D2226">
        <v>175000</v>
      </c>
      <c r="E2226">
        <v>100</v>
      </c>
      <c r="F2226" s="12">
        <v>87.155872700049272</v>
      </c>
    </row>
    <row r="2227" spans="1:6">
      <c r="A2227">
        <v>9</v>
      </c>
      <c r="B2227">
        <v>-91.049000000000007</v>
      </c>
      <c r="C2227">
        <v>909</v>
      </c>
      <c r="D2227">
        <v>175000</v>
      </c>
      <c r="E2227">
        <v>117</v>
      </c>
      <c r="F2227" s="12">
        <v>104.68221477975676</v>
      </c>
    </row>
    <row r="2228" spans="1:6">
      <c r="A2228">
        <v>10</v>
      </c>
      <c r="B2228">
        <v>-90.933999999999997</v>
      </c>
      <c r="C2228">
        <v>909</v>
      </c>
      <c r="D2228">
        <v>175000</v>
      </c>
      <c r="E2228">
        <v>147</v>
      </c>
      <c r="F2228" s="12">
        <v>135.5850680392646</v>
      </c>
    </row>
    <row r="2229" spans="1:6">
      <c r="A2229">
        <v>11</v>
      </c>
      <c r="B2229">
        <v>-90.823999999999998</v>
      </c>
      <c r="C2229">
        <v>909</v>
      </c>
      <c r="D2229">
        <v>175000</v>
      </c>
      <c r="E2229">
        <v>211</v>
      </c>
      <c r="F2229" s="12">
        <v>181.26879700980737</v>
      </c>
    </row>
    <row r="2230" spans="1:6">
      <c r="A2230">
        <v>12</v>
      </c>
      <c r="B2230">
        <v>-90.709000000000003</v>
      </c>
      <c r="C2230">
        <v>909</v>
      </c>
      <c r="D2230">
        <v>175000</v>
      </c>
      <c r="E2230">
        <v>228</v>
      </c>
      <c r="F2230" s="12">
        <v>245.3101115547388</v>
      </c>
    </row>
    <row r="2231" spans="1:6">
      <c r="A2231">
        <v>13</v>
      </c>
      <c r="B2231">
        <v>-90.594999999999999</v>
      </c>
      <c r="C2231">
        <v>909</v>
      </c>
      <c r="D2231">
        <v>175000</v>
      </c>
      <c r="E2231">
        <v>273</v>
      </c>
      <c r="F2231" s="12">
        <v>317.51976820516649</v>
      </c>
    </row>
    <row r="2232" spans="1:6">
      <c r="A2232">
        <v>14</v>
      </c>
      <c r="B2232">
        <v>-90.486999999999995</v>
      </c>
      <c r="C2232">
        <v>909</v>
      </c>
      <c r="D2232">
        <v>175000</v>
      </c>
      <c r="E2232">
        <v>359</v>
      </c>
      <c r="F2232" s="12">
        <v>380.48061412458912</v>
      </c>
    </row>
    <row r="2233" spans="1:6">
      <c r="A2233">
        <v>15</v>
      </c>
      <c r="B2233">
        <v>-90.372</v>
      </c>
      <c r="C2233">
        <v>909</v>
      </c>
      <c r="D2233">
        <v>175000</v>
      </c>
      <c r="E2233">
        <v>460</v>
      </c>
      <c r="F2233" s="12">
        <v>424.55855278970267</v>
      </c>
    </row>
    <row r="2234" spans="1:6">
      <c r="A2234">
        <v>16</v>
      </c>
      <c r="B2234">
        <v>-90.256</v>
      </c>
      <c r="C2234">
        <v>909</v>
      </c>
      <c r="D2234">
        <v>175000</v>
      </c>
      <c r="E2234">
        <v>449</v>
      </c>
      <c r="F2234" s="12">
        <v>431.76185918264366</v>
      </c>
    </row>
    <row r="2235" spans="1:6">
      <c r="A2235">
        <v>17</v>
      </c>
      <c r="B2235">
        <v>-90.14</v>
      </c>
      <c r="C2235">
        <v>909</v>
      </c>
      <c r="D2235">
        <v>175000</v>
      </c>
      <c r="E2235">
        <v>435</v>
      </c>
      <c r="F2235" s="12">
        <v>399.4766060102092</v>
      </c>
    </row>
    <row r="2236" spans="1:6">
      <c r="A2236">
        <v>18</v>
      </c>
      <c r="B2236">
        <v>-90.025000000000006</v>
      </c>
      <c r="C2236">
        <v>909</v>
      </c>
      <c r="D2236">
        <v>175000</v>
      </c>
      <c r="E2236">
        <v>320</v>
      </c>
      <c r="F2236" s="12">
        <v>339.03852595511307</v>
      </c>
    </row>
    <row r="2237" spans="1:6">
      <c r="A2237">
        <v>19</v>
      </c>
      <c r="B2237">
        <v>-89.918999999999997</v>
      </c>
      <c r="C2237">
        <v>909</v>
      </c>
      <c r="D2237">
        <v>175000</v>
      </c>
      <c r="E2237">
        <v>270</v>
      </c>
      <c r="F2237" s="12">
        <v>273.40981852487852</v>
      </c>
    </row>
    <row r="2238" spans="1:6">
      <c r="A2238">
        <v>20</v>
      </c>
      <c r="B2238">
        <v>-89.805999999999997</v>
      </c>
      <c r="C2238">
        <v>909</v>
      </c>
      <c r="D2238">
        <v>175000</v>
      </c>
      <c r="E2238">
        <v>223</v>
      </c>
      <c r="F2238" s="12">
        <v>208.15659128293828</v>
      </c>
    </row>
    <row r="2239" spans="1:6">
      <c r="A2239">
        <v>21</v>
      </c>
      <c r="B2239">
        <v>-89.691000000000003</v>
      </c>
      <c r="C2239">
        <v>909</v>
      </c>
      <c r="D2239">
        <v>175000</v>
      </c>
      <c r="E2239">
        <v>140</v>
      </c>
      <c r="F2239" s="12">
        <v>156.6476424895182</v>
      </c>
    </row>
    <row r="2240" spans="1:6">
      <c r="A2240">
        <v>22</v>
      </c>
      <c r="B2240">
        <v>-89.576999999999998</v>
      </c>
      <c r="C2240">
        <v>909</v>
      </c>
      <c r="D2240">
        <v>175000</v>
      </c>
      <c r="E2240">
        <v>114</v>
      </c>
      <c r="F2240" s="12">
        <v>123.01563500425954</v>
      </c>
    </row>
    <row r="2241" spans="1:6">
      <c r="A2241">
        <v>23</v>
      </c>
      <c r="B2241">
        <v>-89.457999999999998</v>
      </c>
      <c r="C2241">
        <v>909</v>
      </c>
      <c r="D2241">
        <v>175000</v>
      </c>
      <c r="E2241">
        <v>101</v>
      </c>
      <c r="F2241" s="12">
        <v>103.40300775668393</v>
      </c>
    </row>
    <row r="2242" spans="1:6">
      <c r="A2242">
        <v>24</v>
      </c>
      <c r="B2242">
        <v>-89.341999999999999</v>
      </c>
      <c r="C2242">
        <v>909</v>
      </c>
      <c r="D2242">
        <v>175000</v>
      </c>
      <c r="E2242">
        <v>99</v>
      </c>
      <c r="F2242" s="12">
        <v>94.454540639372425</v>
      </c>
    </row>
    <row r="2243" spans="1:6">
      <c r="A2243">
        <v>25</v>
      </c>
      <c r="B2243">
        <v>-89.234999999999999</v>
      </c>
      <c r="C2243">
        <v>909</v>
      </c>
      <c r="D2243">
        <v>175000</v>
      </c>
      <c r="E2243">
        <v>89</v>
      </c>
      <c r="F2243" s="12">
        <v>91.207968840962096</v>
      </c>
    </row>
    <row r="2244" spans="1:6">
      <c r="A2244">
        <v>26</v>
      </c>
      <c r="B2244">
        <v>-89.13</v>
      </c>
      <c r="C2244">
        <v>909</v>
      </c>
      <c r="D2244">
        <v>175000</v>
      </c>
      <c r="E2244">
        <v>113</v>
      </c>
      <c r="F2244" s="12">
        <v>90.340419181115294</v>
      </c>
    </row>
    <row r="2245" spans="1:6">
      <c r="A2245">
        <v>27</v>
      </c>
      <c r="B2245">
        <v>-89.016000000000005</v>
      </c>
      <c r="C2245">
        <v>909</v>
      </c>
      <c r="D2245">
        <v>175000</v>
      </c>
      <c r="E2245">
        <v>97</v>
      </c>
      <c r="F2245" s="12">
        <v>90.541466757342391</v>
      </c>
    </row>
    <row r="2246" spans="1:6">
      <c r="A2246">
        <v>28</v>
      </c>
      <c r="B2246">
        <v>-88.896000000000001</v>
      </c>
      <c r="C2246">
        <v>909</v>
      </c>
      <c r="D2246">
        <v>175000</v>
      </c>
      <c r="E2246">
        <v>103</v>
      </c>
      <c r="F2246" s="12">
        <v>91.236621943733084</v>
      </c>
    </row>
    <row r="2247" spans="1:6">
      <c r="A2247">
        <v>29</v>
      </c>
      <c r="B2247">
        <v>-88.790999999999997</v>
      </c>
      <c r="C2247">
        <v>909</v>
      </c>
      <c r="D2247">
        <v>175000</v>
      </c>
      <c r="E2247">
        <v>92</v>
      </c>
      <c r="F2247" s="12">
        <v>91.977393946640419</v>
      </c>
    </row>
    <row r="2248" spans="1:6">
      <c r="A2248">
        <v>30</v>
      </c>
      <c r="B2248">
        <v>-88.671999999999997</v>
      </c>
      <c r="C2248">
        <v>909</v>
      </c>
      <c r="D2248">
        <v>175000</v>
      </c>
      <c r="E2248">
        <v>82</v>
      </c>
      <c r="F2248" s="12">
        <v>92.859167808056469</v>
      </c>
    </row>
    <row r="2249" spans="1:6">
      <c r="A2249">
        <v>31</v>
      </c>
      <c r="B2249">
        <v>-88.56</v>
      </c>
      <c r="C2249">
        <v>909</v>
      </c>
      <c r="D2249">
        <v>175000</v>
      </c>
      <c r="E2249">
        <v>90</v>
      </c>
      <c r="F2249" s="12">
        <v>93.699778996979234</v>
      </c>
    </row>
    <row r="2250" spans="1:6">
      <c r="A2250">
        <v>32</v>
      </c>
      <c r="B2250">
        <v>-88.451999999999998</v>
      </c>
      <c r="C2250">
        <v>909</v>
      </c>
      <c r="D2250">
        <v>175000</v>
      </c>
      <c r="E2250">
        <v>83</v>
      </c>
      <c r="F2250" s="12">
        <v>94.512556083635687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97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17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246</v>
      </c>
      <c r="B2268" t="s">
        <v>225</v>
      </c>
      <c r="C2268" t="s">
        <v>228</v>
      </c>
      <c r="D2268" t="s">
        <v>245</v>
      </c>
      <c r="E2268" t="s">
        <v>244</v>
      </c>
      <c r="F2268" t="s">
        <v>278</v>
      </c>
    </row>
    <row r="2269" spans="1:10">
      <c r="A2269">
        <v>1</v>
      </c>
      <c r="B2269">
        <v>-91.947999999999993</v>
      </c>
      <c r="C2269">
        <v>810</v>
      </c>
      <c r="D2269">
        <v>175000</v>
      </c>
      <c r="E2269">
        <v>63</v>
      </c>
      <c r="F2269" s="12">
        <v>74.826063335711396</v>
      </c>
      <c r="J2269" t="s">
        <v>334</v>
      </c>
    </row>
    <row r="2270" spans="1:10">
      <c r="A2270">
        <v>2</v>
      </c>
      <c r="B2270">
        <v>-91.838999999999999</v>
      </c>
      <c r="C2270">
        <v>810</v>
      </c>
      <c r="D2270">
        <v>175000</v>
      </c>
      <c r="E2270">
        <v>55</v>
      </c>
      <c r="F2270" s="12">
        <v>75.388886392334669</v>
      </c>
    </row>
    <row r="2271" spans="1:10">
      <c r="A2271">
        <v>3</v>
      </c>
      <c r="B2271">
        <v>-91.724000000000004</v>
      </c>
      <c r="C2271">
        <v>810</v>
      </c>
      <c r="D2271">
        <v>175000</v>
      </c>
      <c r="E2271">
        <v>90</v>
      </c>
      <c r="F2271" s="12">
        <v>75.991263854822066</v>
      </c>
    </row>
    <row r="2272" spans="1:10">
      <c r="A2272">
        <v>4</v>
      </c>
      <c r="B2272">
        <v>-91.611999999999995</v>
      </c>
      <c r="C2272">
        <v>810</v>
      </c>
      <c r="D2272">
        <v>175000</v>
      </c>
      <c r="E2272">
        <v>76</v>
      </c>
      <c r="F2272" s="12">
        <v>76.614945999561868</v>
      </c>
    </row>
    <row r="2273" spans="1:6">
      <c r="A2273">
        <v>5</v>
      </c>
      <c r="B2273">
        <v>-91.5</v>
      </c>
      <c r="C2273">
        <v>810</v>
      </c>
      <c r="D2273">
        <v>175000</v>
      </c>
      <c r="E2273">
        <v>83</v>
      </c>
      <c r="F2273" s="12">
        <v>77.37854642601863</v>
      </c>
    </row>
    <row r="2274" spans="1:6">
      <c r="A2274">
        <v>6</v>
      </c>
      <c r="B2274">
        <v>-91.394000000000005</v>
      </c>
      <c r="C2274">
        <v>810</v>
      </c>
      <c r="D2274">
        <v>175000</v>
      </c>
      <c r="E2274">
        <v>91</v>
      </c>
      <c r="F2274" s="12">
        <v>78.515720950054003</v>
      </c>
    </row>
    <row r="2275" spans="1:6">
      <c r="A2275">
        <v>7</v>
      </c>
      <c r="B2275">
        <v>-91.281000000000006</v>
      </c>
      <c r="C2275">
        <v>810</v>
      </c>
      <c r="D2275">
        <v>175000</v>
      </c>
      <c r="E2275">
        <v>91</v>
      </c>
      <c r="F2275" s="12">
        <v>80.982459164728354</v>
      </c>
    </row>
    <row r="2276" spans="1:6">
      <c r="A2276">
        <v>8</v>
      </c>
      <c r="B2276">
        <v>-91.165000000000006</v>
      </c>
      <c r="C2276">
        <v>810</v>
      </c>
      <c r="D2276">
        <v>175000</v>
      </c>
      <c r="E2276">
        <v>92</v>
      </c>
      <c r="F2276" s="12">
        <v>86.843361137779695</v>
      </c>
    </row>
    <row r="2277" spans="1:6">
      <c r="A2277">
        <v>9</v>
      </c>
      <c r="B2277">
        <v>-91.049000000000007</v>
      </c>
      <c r="C2277">
        <v>810</v>
      </c>
      <c r="D2277">
        <v>175000</v>
      </c>
      <c r="E2277">
        <v>105</v>
      </c>
      <c r="F2277" s="12">
        <v>99.920818447383425</v>
      </c>
    </row>
    <row r="2278" spans="1:6">
      <c r="A2278">
        <v>10</v>
      </c>
      <c r="B2278">
        <v>-90.933999999999997</v>
      </c>
      <c r="C2278">
        <v>810</v>
      </c>
      <c r="D2278">
        <v>175000</v>
      </c>
      <c r="E2278">
        <v>150</v>
      </c>
      <c r="F2278" s="12">
        <v>125.58644479580545</v>
      </c>
    </row>
    <row r="2279" spans="1:6">
      <c r="A2279">
        <v>11</v>
      </c>
      <c r="B2279">
        <v>-90.823999999999998</v>
      </c>
      <c r="C2279">
        <v>810</v>
      </c>
      <c r="D2279">
        <v>175000</v>
      </c>
      <c r="E2279">
        <v>173</v>
      </c>
      <c r="F2279" s="12">
        <v>167.06760941724485</v>
      </c>
    </row>
    <row r="2280" spans="1:6">
      <c r="A2280">
        <v>12</v>
      </c>
      <c r="B2280">
        <v>-90.709000000000003</v>
      </c>
      <c r="C2280">
        <v>810</v>
      </c>
      <c r="D2280">
        <v>175000</v>
      </c>
      <c r="E2280">
        <v>208</v>
      </c>
      <c r="F2280" s="12">
        <v>229.64423772940995</v>
      </c>
    </row>
    <row r="2281" spans="1:6">
      <c r="A2281">
        <v>13</v>
      </c>
      <c r="B2281">
        <v>-90.594999999999999</v>
      </c>
      <c r="C2281">
        <v>810</v>
      </c>
      <c r="D2281">
        <v>175000</v>
      </c>
      <c r="E2281">
        <v>294</v>
      </c>
      <c r="F2281" s="12">
        <v>304.36756791839827</v>
      </c>
    </row>
    <row r="2282" spans="1:6">
      <c r="A2282">
        <v>14</v>
      </c>
      <c r="B2282">
        <v>-90.486999999999995</v>
      </c>
      <c r="C2282">
        <v>810</v>
      </c>
      <c r="D2282">
        <v>175000</v>
      </c>
      <c r="E2282">
        <v>361</v>
      </c>
      <c r="F2282" s="12">
        <v>372.07711922315434</v>
      </c>
    </row>
    <row r="2283" spans="1:6">
      <c r="A2283">
        <v>15</v>
      </c>
      <c r="B2283">
        <v>-90.372</v>
      </c>
      <c r="C2283">
        <v>810</v>
      </c>
      <c r="D2283">
        <v>175000</v>
      </c>
      <c r="E2283">
        <v>427</v>
      </c>
      <c r="F2283" s="12">
        <v>420.33930588526232</v>
      </c>
    </row>
    <row r="2284" spans="1:6">
      <c r="A2284">
        <v>16</v>
      </c>
      <c r="B2284">
        <v>-90.256</v>
      </c>
      <c r="C2284">
        <v>810</v>
      </c>
      <c r="D2284">
        <v>175000</v>
      </c>
      <c r="E2284">
        <v>446</v>
      </c>
      <c r="F2284" s="12">
        <v>427.55662820898408</v>
      </c>
    </row>
    <row r="2285" spans="1:6">
      <c r="A2285">
        <v>17</v>
      </c>
      <c r="B2285">
        <v>-90.14</v>
      </c>
      <c r="C2285">
        <v>810</v>
      </c>
      <c r="D2285">
        <v>175000</v>
      </c>
      <c r="E2285">
        <v>404</v>
      </c>
      <c r="F2285" s="12">
        <v>390.66998855262807</v>
      </c>
    </row>
    <row r="2286" spans="1:6">
      <c r="A2286">
        <v>18</v>
      </c>
      <c r="B2286">
        <v>-90.025000000000006</v>
      </c>
      <c r="C2286">
        <v>810</v>
      </c>
      <c r="D2286">
        <v>175000</v>
      </c>
      <c r="E2286">
        <v>322</v>
      </c>
      <c r="F2286" s="12">
        <v>324.07135980173234</v>
      </c>
    </row>
    <row r="2287" spans="1:6">
      <c r="A2287">
        <v>19</v>
      </c>
      <c r="B2287">
        <v>-89.918999999999997</v>
      </c>
      <c r="C2287">
        <v>810</v>
      </c>
      <c r="D2287">
        <v>175000</v>
      </c>
      <c r="E2287">
        <v>257</v>
      </c>
      <c r="F2287" s="12">
        <v>254.71284517393966</v>
      </c>
    </row>
    <row r="2288" spans="1:6">
      <c r="A2288">
        <v>20</v>
      </c>
      <c r="B2288">
        <v>-89.805999999999997</v>
      </c>
      <c r="C2288">
        <v>810</v>
      </c>
      <c r="D2288">
        <v>175000</v>
      </c>
      <c r="E2288">
        <v>174</v>
      </c>
      <c r="F2288" s="12">
        <v>189.43229325029316</v>
      </c>
    </row>
    <row r="2289" spans="1:6">
      <c r="A2289">
        <v>21</v>
      </c>
      <c r="B2289">
        <v>-89.691000000000003</v>
      </c>
      <c r="C2289">
        <v>810</v>
      </c>
      <c r="D2289">
        <v>175000</v>
      </c>
      <c r="E2289">
        <v>138</v>
      </c>
      <c r="F2289" s="12">
        <v>141.48729215189289</v>
      </c>
    </row>
    <row r="2290" spans="1:6">
      <c r="A2290">
        <v>22</v>
      </c>
      <c r="B2290">
        <v>-89.576999999999998</v>
      </c>
      <c r="C2290">
        <v>810</v>
      </c>
      <c r="D2290">
        <v>175000</v>
      </c>
      <c r="E2290">
        <v>112</v>
      </c>
      <c r="F2290" s="12">
        <v>112.83602249921107</v>
      </c>
    </row>
    <row r="2291" spans="1:6">
      <c r="A2291">
        <v>23</v>
      </c>
      <c r="B2291">
        <v>-89.457999999999998</v>
      </c>
      <c r="C2291">
        <v>810</v>
      </c>
      <c r="D2291">
        <v>175000</v>
      </c>
      <c r="E2291">
        <v>105</v>
      </c>
      <c r="F2291" s="12">
        <v>97.826608152801967</v>
      </c>
    </row>
    <row r="2292" spans="1:6">
      <c r="A2292">
        <v>24</v>
      </c>
      <c r="B2292">
        <v>-89.341999999999999</v>
      </c>
      <c r="C2292">
        <v>810</v>
      </c>
      <c r="D2292">
        <v>175000</v>
      </c>
      <c r="E2292">
        <v>100</v>
      </c>
      <c r="F2292" s="12">
        <v>91.827012428535042</v>
      </c>
    </row>
    <row r="2293" spans="1:6">
      <c r="A2293">
        <v>25</v>
      </c>
      <c r="B2293">
        <v>-89.234999999999999</v>
      </c>
      <c r="C2293">
        <v>810</v>
      </c>
      <c r="D2293">
        <v>175000</v>
      </c>
      <c r="E2293">
        <v>101</v>
      </c>
      <c r="F2293" s="12">
        <v>90.004245390302856</v>
      </c>
    </row>
    <row r="2294" spans="1:6">
      <c r="A2294">
        <v>26</v>
      </c>
      <c r="B2294">
        <v>-89.13</v>
      </c>
      <c r="C2294">
        <v>810</v>
      </c>
      <c r="D2294">
        <v>175000</v>
      </c>
      <c r="E2294">
        <v>93</v>
      </c>
      <c r="F2294" s="12">
        <v>89.703541881307402</v>
      </c>
    </row>
    <row r="2295" spans="1:6">
      <c r="A2295">
        <v>27</v>
      </c>
      <c r="B2295">
        <v>-89.016000000000005</v>
      </c>
      <c r="C2295">
        <v>810</v>
      </c>
      <c r="D2295">
        <v>175000</v>
      </c>
      <c r="E2295">
        <v>76</v>
      </c>
      <c r="F2295" s="12">
        <v>90.0062289692642</v>
      </c>
    </row>
    <row r="2296" spans="1:6">
      <c r="A2296">
        <v>28</v>
      </c>
      <c r="B2296">
        <v>-88.896000000000001</v>
      </c>
      <c r="C2296">
        <v>810</v>
      </c>
      <c r="D2296">
        <v>175000</v>
      </c>
      <c r="E2296">
        <v>90</v>
      </c>
      <c r="F2296" s="12">
        <v>90.549132835104686</v>
      </c>
    </row>
    <row r="2297" spans="1:6">
      <c r="A2297">
        <v>29</v>
      </c>
      <c r="B2297">
        <v>-88.790999999999997</v>
      </c>
      <c r="C2297">
        <v>810</v>
      </c>
      <c r="D2297">
        <v>175000</v>
      </c>
      <c r="E2297">
        <v>86</v>
      </c>
      <c r="F2297" s="12">
        <v>91.074885712583708</v>
      </c>
    </row>
    <row r="2298" spans="1:6">
      <c r="A2298">
        <v>30</v>
      </c>
      <c r="B2298">
        <v>-88.671999999999997</v>
      </c>
      <c r="C2298">
        <v>810</v>
      </c>
      <c r="D2298">
        <v>175000</v>
      </c>
      <c r="E2298">
        <v>80</v>
      </c>
      <c r="F2298" s="12">
        <v>91.683828681352821</v>
      </c>
    </row>
    <row r="2299" spans="1:6">
      <c r="A2299">
        <v>31</v>
      </c>
      <c r="B2299">
        <v>-88.56</v>
      </c>
      <c r="C2299">
        <v>810</v>
      </c>
      <c r="D2299">
        <v>175000</v>
      </c>
      <c r="E2299">
        <v>100</v>
      </c>
      <c r="F2299" s="12">
        <v>92.259626905053381</v>
      </c>
    </row>
    <row r="2300" spans="1:6">
      <c r="A2300">
        <v>32</v>
      </c>
      <c r="B2300">
        <v>-88.451999999999998</v>
      </c>
      <c r="C2300">
        <v>810</v>
      </c>
      <c r="D2300">
        <v>175000</v>
      </c>
      <c r="E2300">
        <v>94</v>
      </c>
      <c r="F2300" s="12">
        <v>92.815289564714533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98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19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246</v>
      </c>
      <c r="B2318" t="s">
        <v>225</v>
      </c>
      <c r="C2318" t="s">
        <v>228</v>
      </c>
      <c r="D2318" t="s">
        <v>245</v>
      </c>
      <c r="E2318" t="s">
        <v>244</v>
      </c>
      <c r="F2318" t="s">
        <v>278</v>
      </c>
    </row>
    <row r="2319" spans="1:10">
      <c r="A2319">
        <v>1</v>
      </c>
      <c r="B2319">
        <v>-91.947999999999993</v>
      </c>
      <c r="C2319">
        <v>787</v>
      </c>
      <c r="D2319">
        <v>175000</v>
      </c>
      <c r="E2319">
        <v>46</v>
      </c>
      <c r="F2319" s="12">
        <v>67.07340627066543</v>
      </c>
      <c r="J2319" t="s">
        <v>335</v>
      </c>
    </row>
    <row r="2320" spans="1:10">
      <c r="A2320">
        <v>2</v>
      </c>
      <c r="B2320">
        <v>-91.838999999999999</v>
      </c>
      <c r="C2320">
        <v>787</v>
      </c>
      <c r="D2320">
        <v>175000</v>
      </c>
      <c r="E2320">
        <v>58</v>
      </c>
      <c r="F2320" s="12">
        <v>67.957098950275991</v>
      </c>
    </row>
    <row r="2321" spans="1:6">
      <c r="A2321">
        <v>3</v>
      </c>
      <c r="B2321">
        <v>-91.724000000000004</v>
      </c>
      <c r="C2321">
        <v>787</v>
      </c>
      <c r="D2321">
        <v>175000</v>
      </c>
      <c r="E2321">
        <v>68</v>
      </c>
      <c r="F2321" s="12">
        <v>68.907351361890079</v>
      </c>
    </row>
    <row r="2322" spans="1:6">
      <c r="A2322">
        <v>4</v>
      </c>
      <c r="B2322">
        <v>-91.611999999999995</v>
      </c>
      <c r="C2322">
        <v>787</v>
      </c>
      <c r="D2322">
        <v>175000</v>
      </c>
      <c r="E2322">
        <v>77</v>
      </c>
      <c r="F2322" s="12">
        <v>69.899985898197727</v>
      </c>
    </row>
    <row r="2323" spans="1:6">
      <c r="A2323">
        <v>5</v>
      </c>
      <c r="B2323">
        <v>-91.5</v>
      </c>
      <c r="C2323">
        <v>787</v>
      </c>
      <c r="D2323">
        <v>175000</v>
      </c>
      <c r="E2323">
        <v>93</v>
      </c>
      <c r="F2323" s="12">
        <v>71.115378056794853</v>
      </c>
    </row>
    <row r="2324" spans="1:6">
      <c r="A2324">
        <v>6</v>
      </c>
      <c r="B2324">
        <v>-91.394000000000005</v>
      </c>
      <c r="C2324">
        <v>787</v>
      </c>
      <c r="D2324">
        <v>175000</v>
      </c>
      <c r="E2324">
        <v>87</v>
      </c>
      <c r="F2324" s="12">
        <v>72.852823567305961</v>
      </c>
    </row>
    <row r="2325" spans="1:6">
      <c r="A2325">
        <v>7</v>
      </c>
      <c r="B2325">
        <v>-91.281000000000006</v>
      </c>
      <c r="C2325">
        <v>787</v>
      </c>
      <c r="D2325">
        <v>175000</v>
      </c>
      <c r="E2325">
        <v>65</v>
      </c>
      <c r="F2325" s="12">
        <v>76.298878502015654</v>
      </c>
    </row>
    <row r="2326" spans="1:6">
      <c r="A2326">
        <v>8</v>
      </c>
      <c r="B2326">
        <v>-91.165000000000006</v>
      </c>
      <c r="C2326">
        <v>787</v>
      </c>
      <c r="D2326">
        <v>175000</v>
      </c>
      <c r="E2326">
        <v>120</v>
      </c>
      <c r="F2326" s="12">
        <v>83.659595416390133</v>
      </c>
    </row>
    <row r="2327" spans="1:6">
      <c r="A2327">
        <v>9</v>
      </c>
      <c r="B2327">
        <v>-91.049000000000007</v>
      </c>
      <c r="C2327">
        <v>787</v>
      </c>
      <c r="D2327">
        <v>175000</v>
      </c>
      <c r="E2327">
        <v>125</v>
      </c>
      <c r="F2327" s="12">
        <v>98.572789570116029</v>
      </c>
    </row>
    <row r="2328" spans="1:6">
      <c r="A2328">
        <v>10</v>
      </c>
      <c r="B2328">
        <v>-90.933999999999997</v>
      </c>
      <c r="C2328">
        <v>787</v>
      </c>
      <c r="D2328">
        <v>175000</v>
      </c>
      <c r="E2328">
        <v>138</v>
      </c>
      <c r="F2328" s="12">
        <v>125.57556031349033</v>
      </c>
    </row>
    <row r="2329" spans="1:6">
      <c r="A2329">
        <v>11</v>
      </c>
      <c r="B2329">
        <v>-90.823999999999998</v>
      </c>
      <c r="C2329">
        <v>787</v>
      </c>
      <c r="D2329">
        <v>175000</v>
      </c>
      <c r="E2329">
        <v>155</v>
      </c>
      <c r="F2329" s="12">
        <v>166.49038710290247</v>
      </c>
    </row>
    <row r="2330" spans="1:6">
      <c r="A2330">
        <v>12</v>
      </c>
      <c r="B2330">
        <v>-90.709000000000003</v>
      </c>
      <c r="C2330">
        <v>787</v>
      </c>
      <c r="D2330">
        <v>175000</v>
      </c>
      <c r="E2330">
        <v>212</v>
      </c>
      <c r="F2330" s="12">
        <v>225.07492420541988</v>
      </c>
    </row>
    <row r="2331" spans="1:6">
      <c r="A2331">
        <v>13</v>
      </c>
      <c r="B2331">
        <v>-90.594999999999999</v>
      </c>
      <c r="C2331">
        <v>787</v>
      </c>
      <c r="D2331">
        <v>175000</v>
      </c>
      <c r="E2331">
        <v>271</v>
      </c>
      <c r="F2331" s="12">
        <v>292.25362504845975</v>
      </c>
    </row>
    <row r="2332" spans="1:6">
      <c r="A2332">
        <v>14</v>
      </c>
      <c r="B2332">
        <v>-90.486999999999995</v>
      </c>
      <c r="C2332">
        <v>787</v>
      </c>
      <c r="D2332">
        <v>175000</v>
      </c>
      <c r="E2332">
        <v>343</v>
      </c>
      <c r="F2332" s="12">
        <v>351.49263742911245</v>
      </c>
    </row>
    <row r="2333" spans="1:6">
      <c r="A2333">
        <v>15</v>
      </c>
      <c r="B2333">
        <v>-90.372</v>
      </c>
      <c r="C2333">
        <v>787</v>
      </c>
      <c r="D2333">
        <v>175000</v>
      </c>
      <c r="E2333">
        <v>410</v>
      </c>
      <c r="F2333" s="12">
        <v>393.17805068654695</v>
      </c>
    </row>
    <row r="2334" spans="1:6">
      <c r="A2334">
        <v>16</v>
      </c>
      <c r="B2334">
        <v>-90.256</v>
      </c>
      <c r="C2334">
        <v>787</v>
      </c>
      <c r="D2334">
        <v>175000</v>
      </c>
      <c r="E2334">
        <v>424</v>
      </c>
      <c r="F2334" s="12">
        <v>399.82942894466134</v>
      </c>
    </row>
    <row r="2335" spans="1:6">
      <c r="A2335">
        <v>17</v>
      </c>
      <c r="B2335">
        <v>-90.14</v>
      </c>
      <c r="C2335">
        <v>787</v>
      </c>
      <c r="D2335">
        <v>175000</v>
      </c>
      <c r="E2335">
        <v>393</v>
      </c>
      <c r="F2335" s="12">
        <v>368.98141647377679</v>
      </c>
    </row>
    <row r="2336" spans="1:6">
      <c r="A2336">
        <v>18</v>
      </c>
      <c r="B2336">
        <v>-90.025000000000006</v>
      </c>
      <c r="C2336">
        <v>787</v>
      </c>
      <c r="D2336">
        <v>175000</v>
      </c>
      <c r="E2336">
        <v>284</v>
      </c>
      <c r="F2336" s="12">
        <v>311.92120740369984</v>
      </c>
    </row>
    <row r="2337" spans="1:6">
      <c r="A2337">
        <v>19</v>
      </c>
      <c r="B2337">
        <v>-89.918999999999997</v>
      </c>
      <c r="C2337">
        <v>787</v>
      </c>
      <c r="D2337">
        <v>175000</v>
      </c>
      <c r="E2337">
        <v>273</v>
      </c>
      <c r="F2337" s="12">
        <v>250.83291077854574</v>
      </c>
    </row>
    <row r="2338" spans="1:6">
      <c r="A2338">
        <v>20</v>
      </c>
      <c r="B2338">
        <v>-89.805999999999997</v>
      </c>
      <c r="C2338">
        <v>787</v>
      </c>
      <c r="D2338">
        <v>175000</v>
      </c>
      <c r="E2338">
        <v>179</v>
      </c>
      <c r="F2338" s="12">
        <v>191.21953927076038</v>
      </c>
    </row>
    <row r="2339" spans="1:6">
      <c r="A2339">
        <v>21</v>
      </c>
      <c r="B2339">
        <v>-89.691000000000003</v>
      </c>
      <c r="C2339">
        <v>787</v>
      </c>
      <c r="D2339">
        <v>175000</v>
      </c>
      <c r="E2339">
        <v>124</v>
      </c>
      <c r="F2339" s="12">
        <v>145.32060532020694</v>
      </c>
    </row>
    <row r="2340" spans="1:6">
      <c r="A2340">
        <v>22</v>
      </c>
      <c r="B2340">
        <v>-89.576999999999998</v>
      </c>
      <c r="C2340">
        <v>787</v>
      </c>
      <c r="D2340">
        <v>175000</v>
      </c>
      <c r="E2340">
        <v>131</v>
      </c>
      <c r="F2340" s="12">
        <v>116.28532077238565</v>
      </c>
    </row>
    <row r="2341" spans="1:6">
      <c r="A2341">
        <v>23</v>
      </c>
      <c r="B2341">
        <v>-89.457999999999998</v>
      </c>
      <c r="C2341">
        <v>787</v>
      </c>
      <c r="D2341">
        <v>175000</v>
      </c>
      <c r="E2341">
        <v>102</v>
      </c>
      <c r="F2341" s="12">
        <v>100.04015535513231</v>
      </c>
    </row>
    <row r="2342" spans="1:6">
      <c r="A2342">
        <v>24</v>
      </c>
      <c r="B2342">
        <v>-89.341999999999999</v>
      </c>
      <c r="C2342">
        <v>787</v>
      </c>
      <c r="D2342">
        <v>175000</v>
      </c>
      <c r="E2342">
        <v>121</v>
      </c>
      <c r="F2342" s="12">
        <v>93.064046044404137</v>
      </c>
    </row>
    <row r="2343" spans="1:6">
      <c r="A2343">
        <v>25</v>
      </c>
      <c r="B2343">
        <v>-89.234999999999999</v>
      </c>
      <c r="C2343">
        <v>787</v>
      </c>
      <c r="D2343">
        <v>175000</v>
      </c>
      <c r="E2343">
        <v>93</v>
      </c>
      <c r="F2343" s="12">
        <v>90.803437330141008</v>
      </c>
    </row>
    <row r="2344" spans="1:6">
      <c r="A2344">
        <v>26</v>
      </c>
      <c r="B2344">
        <v>-89.13</v>
      </c>
      <c r="C2344">
        <v>787</v>
      </c>
      <c r="D2344">
        <v>175000</v>
      </c>
      <c r="E2344">
        <v>104</v>
      </c>
      <c r="F2344" s="12">
        <v>90.429719652248863</v>
      </c>
    </row>
    <row r="2345" spans="1:6">
      <c r="A2345">
        <v>27</v>
      </c>
      <c r="B2345">
        <v>-89.016000000000005</v>
      </c>
      <c r="C2345">
        <v>787</v>
      </c>
      <c r="D2345">
        <v>175000</v>
      </c>
      <c r="E2345">
        <v>75</v>
      </c>
      <c r="F2345" s="12">
        <v>90.88939748059147</v>
      </c>
    </row>
    <row r="2346" spans="1:6">
      <c r="A2346">
        <v>28</v>
      </c>
      <c r="B2346">
        <v>-88.896000000000001</v>
      </c>
      <c r="C2346">
        <v>787</v>
      </c>
      <c r="D2346">
        <v>175000</v>
      </c>
      <c r="E2346">
        <v>73</v>
      </c>
      <c r="F2346" s="12">
        <v>91.719719607536902</v>
      </c>
    </row>
    <row r="2347" spans="1:6">
      <c r="A2347">
        <v>29</v>
      </c>
      <c r="B2347">
        <v>-88.790999999999997</v>
      </c>
      <c r="C2347">
        <v>787</v>
      </c>
      <c r="D2347">
        <v>175000</v>
      </c>
      <c r="E2347">
        <v>80</v>
      </c>
      <c r="F2347" s="12">
        <v>92.535504039290188</v>
      </c>
    </row>
    <row r="2348" spans="1:6">
      <c r="A2348">
        <v>30</v>
      </c>
      <c r="B2348">
        <v>-88.671999999999997</v>
      </c>
      <c r="C2348">
        <v>787</v>
      </c>
      <c r="D2348">
        <v>175000</v>
      </c>
      <c r="E2348">
        <v>108</v>
      </c>
      <c r="F2348" s="12">
        <v>93.486643762678085</v>
      </c>
    </row>
    <row r="2349" spans="1:6">
      <c r="A2349">
        <v>31</v>
      </c>
      <c r="B2349">
        <v>-88.56</v>
      </c>
      <c r="C2349">
        <v>787</v>
      </c>
      <c r="D2349">
        <v>175000</v>
      </c>
      <c r="E2349">
        <v>94</v>
      </c>
      <c r="F2349" s="12">
        <v>94.388122904685261</v>
      </c>
    </row>
    <row r="2350" spans="1:6">
      <c r="A2350">
        <v>32</v>
      </c>
      <c r="B2350">
        <v>-88.451999999999998</v>
      </c>
      <c r="C2350">
        <v>787</v>
      </c>
      <c r="D2350">
        <v>175000</v>
      </c>
      <c r="E2350">
        <v>98</v>
      </c>
      <c r="F2350" s="12">
        <v>95.258595101391236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99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246</v>
      </c>
      <c r="B2368" t="s">
        <v>225</v>
      </c>
      <c r="C2368" t="s">
        <v>228</v>
      </c>
      <c r="D2368" t="s">
        <v>245</v>
      </c>
      <c r="E2368" t="s">
        <v>244</v>
      </c>
      <c r="F2368" t="s">
        <v>278</v>
      </c>
    </row>
    <row r="2369" spans="1:10">
      <c r="A2369">
        <v>1</v>
      </c>
      <c r="B2369">
        <v>-91.947999999999993</v>
      </c>
      <c r="C2369">
        <v>809</v>
      </c>
      <c r="D2369">
        <v>175000</v>
      </c>
      <c r="E2369">
        <v>73</v>
      </c>
      <c r="F2369" s="12">
        <v>69.514184907139239</v>
      </c>
      <c r="J2369" t="s">
        <v>336</v>
      </c>
    </row>
    <row r="2370" spans="1:10">
      <c r="A2370">
        <v>2</v>
      </c>
      <c r="B2370">
        <v>-91.838999999999999</v>
      </c>
      <c r="C2370">
        <v>809</v>
      </c>
      <c r="D2370">
        <v>175000</v>
      </c>
      <c r="E2370">
        <v>51</v>
      </c>
      <c r="F2370" s="12">
        <v>70.225916775438051</v>
      </c>
    </row>
    <row r="2371" spans="1:10">
      <c r="A2371">
        <v>3</v>
      </c>
      <c r="B2371">
        <v>-91.724000000000004</v>
      </c>
      <c r="C2371">
        <v>809</v>
      </c>
      <c r="D2371">
        <v>175000</v>
      </c>
      <c r="E2371">
        <v>73</v>
      </c>
      <c r="F2371" s="12">
        <v>71.002521594948504</v>
      </c>
    </row>
    <row r="2372" spans="1:10">
      <c r="A2372">
        <v>4</v>
      </c>
      <c r="B2372">
        <v>-91.611999999999995</v>
      </c>
      <c r="C2372">
        <v>809</v>
      </c>
      <c r="D2372">
        <v>175000</v>
      </c>
      <c r="E2372">
        <v>74</v>
      </c>
      <c r="F2372" s="12">
        <v>71.848628717269634</v>
      </c>
    </row>
    <row r="2373" spans="1:10">
      <c r="A2373">
        <v>5</v>
      </c>
      <c r="B2373">
        <v>-91.5</v>
      </c>
      <c r="C2373">
        <v>809</v>
      </c>
      <c r="D2373">
        <v>175000</v>
      </c>
      <c r="E2373">
        <v>78</v>
      </c>
      <c r="F2373" s="12">
        <v>72.97372621576757</v>
      </c>
    </row>
    <row r="2374" spans="1:10">
      <c r="A2374">
        <v>6</v>
      </c>
      <c r="B2374">
        <v>-91.394000000000005</v>
      </c>
      <c r="C2374">
        <v>809</v>
      </c>
      <c r="D2374">
        <v>175000</v>
      </c>
      <c r="E2374">
        <v>73</v>
      </c>
      <c r="F2374" s="12">
        <v>74.733086297654566</v>
      </c>
    </row>
    <row r="2375" spans="1:10">
      <c r="A2375">
        <v>7</v>
      </c>
      <c r="B2375">
        <v>-91.281000000000006</v>
      </c>
      <c r="C2375">
        <v>809</v>
      </c>
      <c r="D2375">
        <v>175000</v>
      </c>
      <c r="E2375">
        <v>77</v>
      </c>
      <c r="F2375" s="12">
        <v>78.397851341003857</v>
      </c>
    </row>
    <row r="2376" spans="1:10">
      <c r="A2376">
        <v>8</v>
      </c>
      <c r="B2376">
        <v>-91.165000000000006</v>
      </c>
      <c r="C2376">
        <v>809</v>
      </c>
      <c r="D2376">
        <v>175000</v>
      </c>
      <c r="E2376">
        <v>107</v>
      </c>
      <c r="F2376" s="12">
        <v>86.252897079430284</v>
      </c>
    </row>
    <row r="2377" spans="1:10">
      <c r="A2377">
        <v>9</v>
      </c>
      <c r="B2377">
        <v>-91.049000000000007</v>
      </c>
      <c r="C2377">
        <v>809</v>
      </c>
      <c r="D2377">
        <v>175000</v>
      </c>
      <c r="E2377">
        <v>118</v>
      </c>
      <c r="F2377" s="12">
        <v>101.85861367457088</v>
      </c>
    </row>
    <row r="2378" spans="1:10">
      <c r="A2378">
        <v>10</v>
      </c>
      <c r="B2378">
        <v>-90.933999999999997</v>
      </c>
      <c r="C2378">
        <v>809</v>
      </c>
      <c r="D2378">
        <v>175000</v>
      </c>
      <c r="E2378">
        <v>137</v>
      </c>
      <c r="F2378" s="12">
        <v>129.42113190204634</v>
      </c>
    </row>
    <row r="2379" spans="1:10">
      <c r="A2379">
        <v>11</v>
      </c>
      <c r="B2379">
        <v>-90.823999999999998</v>
      </c>
      <c r="C2379">
        <v>809</v>
      </c>
      <c r="D2379">
        <v>175000</v>
      </c>
      <c r="E2379">
        <v>170</v>
      </c>
      <c r="F2379" s="12">
        <v>170.27144960511802</v>
      </c>
    </row>
    <row r="2380" spans="1:10">
      <c r="A2380">
        <v>12</v>
      </c>
      <c r="B2380">
        <v>-90.709000000000003</v>
      </c>
      <c r="C2380">
        <v>809</v>
      </c>
      <c r="D2380">
        <v>175000</v>
      </c>
      <c r="E2380">
        <v>208</v>
      </c>
      <c r="F2380" s="12">
        <v>227.7714838220819</v>
      </c>
    </row>
    <row r="2381" spans="1:10">
      <c r="A2381">
        <v>13</v>
      </c>
      <c r="B2381">
        <v>-90.594999999999999</v>
      </c>
      <c r="C2381">
        <v>809</v>
      </c>
      <c r="D2381">
        <v>175000</v>
      </c>
      <c r="E2381">
        <v>277</v>
      </c>
      <c r="F2381" s="12">
        <v>293.02874336207026</v>
      </c>
    </row>
    <row r="2382" spans="1:10">
      <c r="A2382">
        <v>14</v>
      </c>
      <c r="B2382">
        <v>-90.486999999999995</v>
      </c>
      <c r="C2382">
        <v>809</v>
      </c>
      <c r="D2382">
        <v>175000</v>
      </c>
      <c r="E2382">
        <v>356</v>
      </c>
      <c r="F2382" s="12">
        <v>350.53291522707423</v>
      </c>
    </row>
    <row r="2383" spans="1:10">
      <c r="A2383">
        <v>15</v>
      </c>
      <c r="B2383">
        <v>-90.372</v>
      </c>
      <c r="C2383">
        <v>809</v>
      </c>
      <c r="D2383">
        <v>175000</v>
      </c>
      <c r="E2383">
        <v>418</v>
      </c>
      <c r="F2383" s="12">
        <v>391.73448321981175</v>
      </c>
    </row>
    <row r="2384" spans="1:10">
      <c r="A2384">
        <v>16</v>
      </c>
      <c r="B2384">
        <v>-90.256</v>
      </c>
      <c r="C2384">
        <v>809</v>
      </c>
      <c r="D2384">
        <v>175000</v>
      </c>
      <c r="E2384">
        <v>380</v>
      </c>
      <c r="F2384" s="12">
        <v>400.09003767493903</v>
      </c>
    </row>
    <row r="2385" spans="1:6">
      <c r="A2385">
        <v>17</v>
      </c>
      <c r="B2385">
        <v>-90.14</v>
      </c>
      <c r="C2385">
        <v>809</v>
      </c>
      <c r="D2385">
        <v>175000</v>
      </c>
      <c r="E2385">
        <v>384</v>
      </c>
      <c r="F2385" s="12">
        <v>372.62382033320057</v>
      </c>
    </row>
    <row r="2386" spans="1:6">
      <c r="A2386">
        <v>18</v>
      </c>
      <c r="B2386">
        <v>-90.025000000000006</v>
      </c>
      <c r="C2386">
        <v>809</v>
      </c>
      <c r="D2386">
        <v>175000</v>
      </c>
      <c r="E2386">
        <v>337</v>
      </c>
      <c r="F2386" s="12">
        <v>318.96715842233277</v>
      </c>
    </row>
    <row r="2387" spans="1:6">
      <c r="A2387">
        <v>19</v>
      </c>
      <c r="B2387">
        <v>-89.918999999999997</v>
      </c>
      <c r="C2387">
        <v>809</v>
      </c>
      <c r="D2387">
        <v>175000</v>
      </c>
      <c r="E2387">
        <v>256</v>
      </c>
      <c r="F2387" s="12">
        <v>259.65490778278951</v>
      </c>
    </row>
    <row r="2388" spans="1:6">
      <c r="A2388">
        <v>20</v>
      </c>
      <c r="B2388">
        <v>-89.805999999999997</v>
      </c>
      <c r="C2388">
        <v>809</v>
      </c>
      <c r="D2388">
        <v>175000</v>
      </c>
      <c r="E2388">
        <v>192</v>
      </c>
      <c r="F2388" s="12">
        <v>199.87405173437432</v>
      </c>
    </row>
    <row r="2389" spans="1:6">
      <c r="A2389">
        <v>21</v>
      </c>
      <c r="B2389">
        <v>-89.691000000000003</v>
      </c>
      <c r="C2389">
        <v>809</v>
      </c>
      <c r="D2389">
        <v>175000</v>
      </c>
      <c r="E2389">
        <v>141</v>
      </c>
      <c r="F2389" s="12">
        <v>152.05394630358725</v>
      </c>
    </row>
    <row r="2390" spans="1:6">
      <c r="A2390">
        <v>22</v>
      </c>
      <c r="B2390">
        <v>-89.576999999999998</v>
      </c>
      <c r="C2390">
        <v>809</v>
      </c>
      <c r="D2390">
        <v>175000</v>
      </c>
      <c r="E2390">
        <v>138</v>
      </c>
      <c r="F2390" s="12">
        <v>120.39659848672302</v>
      </c>
    </row>
    <row r="2391" spans="1:6">
      <c r="A2391">
        <v>23</v>
      </c>
      <c r="B2391">
        <v>-89.457999999999998</v>
      </c>
      <c r="C2391">
        <v>809</v>
      </c>
      <c r="D2391">
        <v>175000</v>
      </c>
      <c r="E2391">
        <v>98</v>
      </c>
      <c r="F2391" s="12">
        <v>101.6433225231761</v>
      </c>
    </row>
    <row r="2392" spans="1:6">
      <c r="A2392">
        <v>24</v>
      </c>
      <c r="B2392">
        <v>-89.341999999999999</v>
      </c>
      <c r="C2392">
        <v>809</v>
      </c>
      <c r="D2392">
        <v>175000</v>
      </c>
      <c r="E2392">
        <v>71</v>
      </c>
      <c r="F2392" s="12">
        <v>92.909008161041726</v>
      </c>
    </row>
    <row r="2393" spans="1:6">
      <c r="A2393">
        <v>25</v>
      </c>
      <c r="B2393">
        <v>-89.234999999999999</v>
      </c>
      <c r="C2393">
        <v>809</v>
      </c>
      <c r="D2393">
        <v>175000</v>
      </c>
      <c r="E2393">
        <v>112</v>
      </c>
      <c r="F2393" s="12">
        <v>89.630823679636876</v>
      </c>
    </row>
    <row r="2394" spans="1:6">
      <c r="A2394">
        <v>26</v>
      </c>
      <c r="B2394">
        <v>-89.13</v>
      </c>
      <c r="C2394">
        <v>809</v>
      </c>
      <c r="D2394">
        <v>175000</v>
      </c>
      <c r="E2394">
        <v>93</v>
      </c>
      <c r="F2394" s="12">
        <v>88.661378215007403</v>
      </c>
    </row>
    <row r="2395" spans="1:6">
      <c r="A2395">
        <v>27</v>
      </c>
      <c r="B2395">
        <v>-89.016000000000005</v>
      </c>
      <c r="C2395">
        <v>809</v>
      </c>
      <c r="D2395">
        <v>175000</v>
      </c>
      <c r="E2395">
        <v>93</v>
      </c>
      <c r="F2395" s="12">
        <v>88.73440870446008</v>
      </c>
    </row>
    <row r="2396" spans="1:6">
      <c r="A2396">
        <v>28</v>
      </c>
      <c r="B2396">
        <v>-88.896000000000001</v>
      </c>
      <c r="C2396">
        <v>809</v>
      </c>
      <c r="D2396">
        <v>175000</v>
      </c>
      <c r="E2396">
        <v>102</v>
      </c>
      <c r="F2396" s="12">
        <v>89.295425741480315</v>
      </c>
    </row>
    <row r="2397" spans="1:6">
      <c r="A2397">
        <v>29</v>
      </c>
      <c r="B2397">
        <v>-88.790999999999997</v>
      </c>
      <c r="C2397">
        <v>809</v>
      </c>
      <c r="D2397">
        <v>175000</v>
      </c>
      <c r="E2397">
        <v>96</v>
      </c>
      <c r="F2397" s="12">
        <v>89.92137693223124</v>
      </c>
    </row>
    <row r="2398" spans="1:6">
      <c r="A2398">
        <v>30</v>
      </c>
      <c r="B2398">
        <v>-88.671999999999997</v>
      </c>
      <c r="C2398">
        <v>809</v>
      </c>
      <c r="D2398">
        <v>175000</v>
      </c>
      <c r="E2398">
        <v>101</v>
      </c>
      <c r="F2398" s="12">
        <v>90.674648239626336</v>
      </c>
    </row>
    <row r="2399" spans="1:6">
      <c r="A2399">
        <v>31</v>
      </c>
      <c r="B2399">
        <v>-88.56</v>
      </c>
      <c r="C2399">
        <v>809</v>
      </c>
      <c r="D2399">
        <v>175000</v>
      </c>
      <c r="E2399">
        <v>94</v>
      </c>
      <c r="F2399" s="12">
        <v>91.394937391599271</v>
      </c>
    </row>
    <row r="2400" spans="1:6">
      <c r="A2400">
        <v>32</v>
      </c>
      <c r="B2400">
        <v>-88.451999999999998</v>
      </c>
      <c r="C2400">
        <v>809</v>
      </c>
      <c r="D2400">
        <v>175000</v>
      </c>
      <c r="E2400">
        <v>68</v>
      </c>
      <c r="F2400" s="12">
        <v>92.091864356766109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100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23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246</v>
      </c>
      <c r="B2418" t="s">
        <v>225</v>
      </c>
      <c r="C2418" t="s">
        <v>228</v>
      </c>
      <c r="D2418" t="s">
        <v>245</v>
      </c>
      <c r="E2418" t="s">
        <v>244</v>
      </c>
      <c r="F2418" t="s">
        <v>278</v>
      </c>
    </row>
    <row r="2419" spans="1:10">
      <c r="A2419">
        <v>1</v>
      </c>
      <c r="B2419">
        <v>-91.947999999999993</v>
      </c>
      <c r="C2419">
        <v>810</v>
      </c>
      <c r="D2419">
        <v>175000</v>
      </c>
      <c r="E2419">
        <v>62</v>
      </c>
      <c r="F2419" s="12">
        <v>69.17239776570527</v>
      </c>
      <c r="J2419" t="s">
        <v>337</v>
      </c>
    </row>
    <row r="2420" spans="1:10">
      <c r="A2420">
        <v>2</v>
      </c>
      <c r="B2420">
        <v>-91.838999999999999</v>
      </c>
      <c r="C2420">
        <v>810</v>
      </c>
      <c r="D2420">
        <v>175000</v>
      </c>
      <c r="E2420">
        <v>59</v>
      </c>
      <c r="F2420" s="12">
        <v>69.943485655997662</v>
      </c>
    </row>
    <row r="2421" spans="1:10">
      <c r="A2421">
        <v>3</v>
      </c>
      <c r="B2421">
        <v>-91.724000000000004</v>
      </c>
      <c r="C2421">
        <v>810</v>
      </c>
      <c r="D2421">
        <v>175000</v>
      </c>
      <c r="E2421">
        <v>67</v>
      </c>
      <c r="F2421" s="12">
        <v>70.779659687744925</v>
      </c>
    </row>
    <row r="2422" spans="1:10">
      <c r="A2422">
        <v>4</v>
      </c>
      <c r="B2422">
        <v>-91.611999999999995</v>
      </c>
      <c r="C2422">
        <v>810</v>
      </c>
      <c r="D2422">
        <v>175000</v>
      </c>
      <c r="E2422">
        <v>73</v>
      </c>
      <c r="F2422" s="12">
        <v>71.669970442609355</v>
      </c>
    </row>
    <row r="2423" spans="1:10">
      <c r="A2423">
        <v>5</v>
      </c>
      <c r="B2423">
        <v>-91.5</v>
      </c>
      <c r="C2423">
        <v>810</v>
      </c>
      <c r="D2423">
        <v>175000</v>
      </c>
      <c r="E2423">
        <v>83</v>
      </c>
      <c r="F2423" s="12">
        <v>72.788111303409792</v>
      </c>
    </row>
    <row r="2424" spans="1:10">
      <c r="A2424">
        <v>6</v>
      </c>
      <c r="B2424">
        <v>-91.394000000000005</v>
      </c>
      <c r="C2424">
        <v>810</v>
      </c>
      <c r="D2424">
        <v>175000</v>
      </c>
      <c r="E2424">
        <v>79</v>
      </c>
      <c r="F2424" s="12">
        <v>74.397078553038938</v>
      </c>
    </row>
    <row r="2425" spans="1:10">
      <c r="A2425">
        <v>7</v>
      </c>
      <c r="B2425">
        <v>-91.281000000000006</v>
      </c>
      <c r="C2425">
        <v>810</v>
      </c>
      <c r="D2425">
        <v>175000</v>
      </c>
      <c r="E2425">
        <v>78</v>
      </c>
      <c r="F2425" s="12">
        <v>77.496522323130236</v>
      </c>
    </row>
    <row r="2426" spans="1:10">
      <c r="A2426">
        <v>8</v>
      </c>
      <c r="B2426">
        <v>-91.165000000000006</v>
      </c>
      <c r="C2426">
        <v>810</v>
      </c>
      <c r="D2426">
        <v>175000</v>
      </c>
      <c r="E2426">
        <v>94</v>
      </c>
      <c r="F2426" s="12">
        <v>83.784030265511731</v>
      </c>
    </row>
    <row r="2427" spans="1:10">
      <c r="A2427">
        <v>9</v>
      </c>
      <c r="B2427">
        <v>-91.049000000000007</v>
      </c>
      <c r="C2427">
        <v>810</v>
      </c>
      <c r="D2427">
        <v>175000</v>
      </c>
      <c r="E2427">
        <v>106</v>
      </c>
      <c r="F2427" s="12">
        <v>95.875325034285027</v>
      </c>
    </row>
    <row r="2428" spans="1:10">
      <c r="A2428">
        <v>10</v>
      </c>
      <c r="B2428">
        <v>-90.933999999999997</v>
      </c>
      <c r="C2428">
        <v>810</v>
      </c>
      <c r="D2428">
        <v>175000</v>
      </c>
      <c r="E2428">
        <v>129</v>
      </c>
      <c r="F2428" s="12">
        <v>116.86688253715386</v>
      </c>
    </row>
    <row r="2429" spans="1:10">
      <c r="A2429">
        <v>11</v>
      </c>
      <c r="B2429">
        <v>-90.823999999999998</v>
      </c>
      <c r="C2429">
        <v>810</v>
      </c>
      <c r="D2429">
        <v>175000</v>
      </c>
      <c r="E2429">
        <v>142</v>
      </c>
      <c r="F2429" s="12">
        <v>147.78710367905043</v>
      </c>
    </row>
    <row r="2430" spans="1:10">
      <c r="A2430">
        <v>12</v>
      </c>
      <c r="B2430">
        <v>-90.709000000000003</v>
      </c>
      <c r="C2430">
        <v>810</v>
      </c>
      <c r="D2430">
        <v>175000</v>
      </c>
      <c r="E2430">
        <v>212</v>
      </c>
      <c r="F2430" s="12">
        <v>191.45469397803424</v>
      </c>
    </row>
    <row r="2431" spans="1:10">
      <c r="A2431">
        <v>13</v>
      </c>
      <c r="B2431">
        <v>-90.594999999999999</v>
      </c>
      <c r="C2431">
        <v>810</v>
      </c>
      <c r="D2431">
        <v>175000</v>
      </c>
      <c r="E2431">
        <v>225</v>
      </c>
      <c r="F2431" s="12">
        <v>241.73761542693205</v>
      </c>
    </row>
    <row r="2432" spans="1:10">
      <c r="A2432">
        <v>14</v>
      </c>
      <c r="B2432">
        <v>-90.486999999999995</v>
      </c>
      <c r="C2432">
        <v>810</v>
      </c>
      <c r="D2432">
        <v>175000</v>
      </c>
      <c r="E2432">
        <v>262</v>
      </c>
      <c r="F2432" s="12">
        <v>287.43068848537126</v>
      </c>
    </row>
    <row r="2433" spans="1:6">
      <c r="A2433">
        <v>15</v>
      </c>
      <c r="B2433">
        <v>-90.372</v>
      </c>
      <c r="C2433">
        <v>810</v>
      </c>
      <c r="D2433">
        <v>175000</v>
      </c>
      <c r="E2433">
        <v>309</v>
      </c>
      <c r="F2433" s="12">
        <v>322.64186670581529</v>
      </c>
    </row>
    <row r="2434" spans="1:6">
      <c r="A2434">
        <v>16</v>
      </c>
      <c r="B2434">
        <v>-90.256</v>
      </c>
      <c r="C2434">
        <v>810</v>
      </c>
      <c r="D2434">
        <v>175000</v>
      </c>
      <c r="E2434">
        <v>342</v>
      </c>
      <c r="F2434" s="12">
        <v>334.24427781725802</v>
      </c>
    </row>
    <row r="2435" spans="1:6">
      <c r="A2435">
        <v>17</v>
      </c>
      <c r="B2435">
        <v>-90.14</v>
      </c>
      <c r="C2435">
        <v>810</v>
      </c>
      <c r="D2435">
        <v>175000</v>
      </c>
      <c r="E2435">
        <v>357</v>
      </c>
      <c r="F2435" s="12">
        <v>318.46280182373033</v>
      </c>
    </row>
    <row r="2436" spans="1:6">
      <c r="A2436">
        <v>18</v>
      </c>
      <c r="B2436">
        <v>-90.025000000000006</v>
      </c>
      <c r="C2436">
        <v>810</v>
      </c>
      <c r="D2436">
        <v>175000</v>
      </c>
      <c r="E2436">
        <v>287</v>
      </c>
      <c r="F2436" s="12">
        <v>280.8668815419652</v>
      </c>
    </row>
    <row r="2437" spans="1:6">
      <c r="A2437">
        <v>19</v>
      </c>
      <c r="B2437">
        <v>-89.918999999999997</v>
      </c>
      <c r="C2437">
        <v>810</v>
      </c>
      <c r="D2437">
        <v>175000</v>
      </c>
      <c r="E2437">
        <v>246</v>
      </c>
      <c r="F2437" s="12">
        <v>236.20745859387529</v>
      </c>
    </row>
    <row r="2438" spans="1:6">
      <c r="A2438">
        <v>20</v>
      </c>
      <c r="B2438">
        <v>-89.805999999999997</v>
      </c>
      <c r="C2438">
        <v>810</v>
      </c>
      <c r="D2438">
        <v>175000</v>
      </c>
      <c r="E2438">
        <v>189</v>
      </c>
      <c r="F2438" s="12">
        <v>188.72124424124851</v>
      </c>
    </row>
    <row r="2439" spans="1:6">
      <c r="A2439">
        <v>21</v>
      </c>
      <c r="B2439">
        <v>-89.691000000000003</v>
      </c>
      <c r="C2439">
        <v>810</v>
      </c>
      <c r="D2439">
        <v>175000</v>
      </c>
      <c r="E2439">
        <v>123</v>
      </c>
      <c r="F2439" s="12">
        <v>148.72053016601072</v>
      </c>
    </row>
    <row r="2440" spans="1:6">
      <c r="A2440">
        <v>22</v>
      </c>
      <c r="B2440">
        <v>-89.576999999999998</v>
      </c>
      <c r="C2440">
        <v>810</v>
      </c>
      <c r="D2440">
        <v>175000</v>
      </c>
      <c r="E2440">
        <v>115</v>
      </c>
      <c r="F2440" s="12">
        <v>120.81441024197788</v>
      </c>
    </row>
    <row r="2441" spans="1:6">
      <c r="A2441">
        <v>23</v>
      </c>
      <c r="B2441">
        <v>-89.457999999999998</v>
      </c>
      <c r="C2441">
        <v>810</v>
      </c>
      <c r="D2441">
        <v>175000</v>
      </c>
      <c r="E2441">
        <v>104</v>
      </c>
      <c r="F2441" s="12">
        <v>103.34081042631331</v>
      </c>
    </row>
    <row r="2442" spans="1:6">
      <c r="A2442">
        <v>24</v>
      </c>
      <c r="B2442">
        <v>-89.341999999999999</v>
      </c>
      <c r="C2442">
        <v>810</v>
      </c>
      <c r="D2442">
        <v>175000</v>
      </c>
      <c r="E2442">
        <v>110</v>
      </c>
      <c r="F2442" s="12">
        <v>94.697534001990761</v>
      </c>
    </row>
    <row r="2443" spans="1:6">
      <c r="A2443">
        <v>25</v>
      </c>
      <c r="B2443">
        <v>-89.234999999999999</v>
      </c>
      <c r="C2443">
        <v>810</v>
      </c>
      <c r="D2443">
        <v>175000</v>
      </c>
      <c r="E2443">
        <v>96</v>
      </c>
      <c r="F2443" s="12">
        <v>91.233298583827107</v>
      </c>
    </row>
    <row r="2444" spans="1:6">
      <c r="A2444">
        <v>26</v>
      </c>
      <c r="B2444">
        <v>-89.13</v>
      </c>
      <c r="C2444">
        <v>810</v>
      </c>
      <c r="D2444">
        <v>175000</v>
      </c>
      <c r="E2444">
        <v>93</v>
      </c>
      <c r="F2444" s="12">
        <v>90.105864043435062</v>
      </c>
    </row>
    <row r="2445" spans="1:6">
      <c r="A2445">
        <v>27</v>
      </c>
      <c r="B2445">
        <v>-89.016000000000005</v>
      </c>
      <c r="C2445">
        <v>810</v>
      </c>
      <c r="D2445">
        <v>175000</v>
      </c>
      <c r="E2445">
        <v>83</v>
      </c>
      <c r="F2445" s="12">
        <v>90.101716788410073</v>
      </c>
    </row>
    <row r="2446" spans="1:6">
      <c r="A2446">
        <v>28</v>
      </c>
      <c r="B2446">
        <v>-88.896000000000001</v>
      </c>
      <c r="C2446">
        <v>810</v>
      </c>
      <c r="D2446">
        <v>175000</v>
      </c>
      <c r="E2446">
        <v>87</v>
      </c>
      <c r="F2446" s="12">
        <v>90.662597078184078</v>
      </c>
    </row>
    <row r="2447" spans="1:6">
      <c r="A2447">
        <v>29</v>
      </c>
      <c r="B2447">
        <v>-88.790999999999997</v>
      </c>
      <c r="C2447">
        <v>810</v>
      </c>
      <c r="D2447">
        <v>175000</v>
      </c>
      <c r="E2447">
        <v>94</v>
      </c>
      <c r="F2447" s="12">
        <v>91.324246217023216</v>
      </c>
    </row>
    <row r="2448" spans="1:6">
      <c r="A2448">
        <v>30</v>
      </c>
      <c r="B2448">
        <v>-88.671999999999997</v>
      </c>
      <c r="C2448">
        <v>810</v>
      </c>
      <c r="D2448">
        <v>175000</v>
      </c>
      <c r="E2448">
        <v>87</v>
      </c>
      <c r="F2448" s="12">
        <v>92.13455666922431</v>
      </c>
    </row>
    <row r="2449" spans="1:6">
      <c r="A2449">
        <v>31</v>
      </c>
      <c r="B2449">
        <v>-88.56</v>
      </c>
      <c r="C2449">
        <v>810</v>
      </c>
      <c r="D2449">
        <v>175000</v>
      </c>
      <c r="E2449">
        <v>103</v>
      </c>
      <c r="F2449" s="12">
        <v>92.91420685835088</v>
      </c>
    </row>
    <row r="2450" spans="1:6">
      <c r="A2450">
        <v>32</v>
      </c>
      <c r="B2450">
        <v>-88.451999999999998</v>
      </c>
      <c r="C2450">
        <v>810</v>
      </c>
      <c r="D2450">
        <v>175000</v>
      </c>
      <c r="E2450">
        <v>86</v>
      </c>
      <c r="F2450" s="12">
        <v>93.669909208050441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101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25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246</v>
      </c>
      <c r="B2468" t="s">
        <v>225</v>
      </c>
      <c r="C2468" t="s">
        <v>228</v>
      </c>
      <c r="D2468" t="s">
        <v>245</v>
      </c>
      <c r="E2468" t="s">
        <v>244</v>
      </c>
      <c r="F2468" t="s">
        <v>278</v>
      </c>
    </row>
    <row r="2469" spans="1:10">
      <c r="A2469">
        <v>1</v>
      </c>
      <c r="B2469">
        <v>-91.947999999999993</v>
      </c>
      <c r="C2469">
        <v>804</v>
      </c>
      <c r="D2469">
        <v>175000</v>
      </c>
      <c r="E2469">
        <v>88</v>
      </c>
      <c r="F2469" s="12">
        <v>77.975061711945713</v>
      </c>
      <c r="J2469" t="s">
        <v>338</v>
      </c>
    </row>
    <row r="2470" spans="1:10">
      <c r="A2470">
        <v>2</v>
      </c>
      <c r="B2470">
        <v>-91.838999999999999</v>
      </c>
      <c r="C2470">
        <v>804</v>
      </c>
      <c r="D2470">
        <v>175000</v>
      </c>
      <c r="E2470">
        <v>56</v>
      </c>
      <c r="F2470" s="12">
        <v>78.47845920288276</v>
      </c>
    </row>
    <row r="2471" spans="1:10">
      <c r="A2471">
        <v>3</v>
      </c>
      <c r="B2471">
        <v>-91.724000000000004</v>
      </c>
      <c r="C2471">
        <v>804</v>
      </c>
      <c r="D2471">
        <v>175000</v>
      </c>
      <c r="E2471">
        <v>73</v>
      </c>
      <c r="F2471" s="12">
        <v>79.022321400863007</v>
      </c>
    </row>
    <row r="2472" spans="1:10">
      <c r="A2472">
        <v>4</v>
      </c>
      <c r="B2472">
        <v>-91.611999999999995</v>
      </c>
      <c r="C2472">
        <v>804</v>
      </c>
      <c r="D2472">
        <v>175000</v>
      </c>
      <c r="E2472">
        <v>93</v>
      </c>
      <c r="F2472" s="12">
        <v>79.599508537768926</v>
      </c>
    </row>
    <row r="2473" spans="1:10">
      <c r="A2473">
        <v>5</v>
      </c>
      <c r="B2473">
        <v>-91.5</v>
      </c>
      <c r="C2473">
        <v>804</v>
      </c>
      <c r="D2473">
        <v>175000</v>
      </c>
      <c r="E2473">
        <v>86</v>
      </c>
      <c r="F2473" s="12">
        <v>80.333924548119285</v>
      </c>
    </row>
    <row r="2474" spans="1:10">
      <c r="A2474">
        <v>6</v>
      </c>
      <c r="B2474">
        <v>-91.394000000000005</v>
      </c>
      <c r="C2474">
        <v>804</v>
      </c>
      <c r="D2474">
        <v>175000</v>
      </c>
      <c r="E2474">
        <v>79</v>
      </c>
      <c r="F2474" s="12">
        <v>81.444390001464967</v>
      </c>
    </row>
    <row r="2475" spans="1:10">
      <c r="A2475">
        <v>7</v>
      </c>
      <c r="B2475">
        <v>-91.281000000000006</v>
      </c>
      <c r="C2475">
        <v>804</v>
      </c>
      <c r="D2475">
        <v>175000</v>
      </c>
      <c r="E2475">
        <v>87</v>
      </c>
      <c r="F2475" s="12">
        <v>83.763915511923088</v>
      </c>
    </row>
    <row r="2476" spans="1:10">
      <c r="A2476">
        <v>8</v>
      </c>
      <c r="B2476">
        <v>-91.165000000000006</v>
      </c>
      <c r="C2476">
        <v>804</v>
      </c>
      <c r="D2476">
        <v>175000</v>
      </c>
      <c r="E2476">
        <v>105</v>
      </c>
      <c r="F2476" s="12">
        <v>88.904914863171328</v>
      </c>
    </row>
    <row r="2477" spans="1:10">
      <c r="A2477">
        <v>9</v>
      </c>
      <c r="B2477">
        <v>-91.049000000000007</v>
      </c>
      <c r="C2477">
        <v>804</v>
      </c>
      <c r="D2477">
        <v>175000</v>
      </c>
      <c r="E2477">
        <v>97</v>
      </c>
      <c r="F2477" s="12">
        <v>99.609946294237346</v>
      </c>
    </row>
    <row r="2478" spans="1:10">
      <c r="A2478">
        <v>10</v>
      </c>
      <c r="B2478">
        <v>-90.933999999999997</v>
      </c>
      <c r="C2478">
        <v>804</v>
      </c>
      <c r="D2478">
        <v>175000</v>
      </c>
      <c r="E2478">
        <v>124</v>
      </c>
      <c r="F2478" s="12">
        <v>119.49864992130837</v>
      </c>
    </row>
    <row r="2479" spans="1:10">
      <c r="A2479">
        <v>11</v>
      </c>
      <c r="B2479">
        <v>-90.823999999999998</v>
      </c>
      <c r="C2479">
        <v>804</v>
      </c>
      <c r="D2479">
        <v>175000</v>
      </c>
      <c r="E2479">
        <v>162</v>
      </c>
      <c r="F2479" s="12">
        <v>150.49892919247915</v>
      </c>
    </row>
    <row r="2480" spans="1:10">
      <c r="A2480">
        <v>12</v>
      </c>
      <c r="B2480">
        <v>-90.709000000000003</v>
      </c>
      <c r="C2480">
        <v>804</v>
      </c>
      <c r="D2480">
        <v>175000</v>
      </c>
      <c r="E2480">
        <v>183</v>
      </c>
      <c r="F2480" s="12">
        <v>196.47612398868017</v>
      </c>
    </row>
    <row r="2481" spans="1:6">
      <c r="A2481">
        <v>13</v>
      </c>
      <c r="B2481">
        <v>-90.594999999999999</v>
      </c>
      <c r="C2481">
        <v>804</v>
      </c>
      <c r="D2481">
        <v>175000</v>
      </c>
      <c r="E2481">
        <v>238</v>
      </c>
      <c r="F2481" s="12">
        <v>251.74691290184779</v>
      </c>
    </row>
    <row r="2482" spans="1:6">
      <c r="A2482">
        <v>14</v>
      </c>
      <c r="B2482">
        <v>-90.486999999999995</v>
      </c>
      <c r="C2482">
        <v>804</v>
      </c>
      <c r="D2482">
        <v>175000</v>
      </c>
      <c r="E2482">
        <v>307</v>
      </c>
      <c r="F2482" s="12">
        <v>303.8943650870828</v>
      </c>
    </row>
    <row r="2483" spans="1:6">
      <c r="A2483">
        <v>15</v>
      </c>
      <c r="B2483">
        <v>-90.372</v>
      </c>
      <c r="C2483">
        <v>804</v>
      </c>
      <c r="D2483">
        <v>175000</v>
      </c>
      <c r="E2483">
        <v>344</v>
      </c>
      <c r="F2483" s="12">
        <v>345.72858670381794</v>
      </c>
    </row>
    <row r="2484" spans="1:6">
      <c r="A2484">
        <v>16</v>
      </c>
      <c r="B2484">
        <v>-90.256</v>
      </c>
      <c r="C2484">
        <v>804</v>
      </c>
      <c r="D2484">
        <v>175000</v>
      </c>
      <c r="E2484">
        <v>383</v>
      </c>
      <c r="F2484" s="12">
        <v>361.14673628746493</v>
      </c>
    </row>
    <row r="2485" spans="1:6">
      <c r="A2485">
        <v>17</v>
      </c>
      <c r="B2485">
        <v>-90.14</v>
      </c>
      <c r="C2485">
        <v>804</v>
      </c>
      <c r="D2485">
        <v>175000</v>
      </c>
      <c r="E2485">
        <v>354</v>
      </c>
      <c r="F2485" s="12">
        <v>344.73043907213417</v>
      </c>
    </row>
    <row r="2486" spans="1:6">
      <c r="A2486">
        <v>18</v>
      </c>
      <c r="B2486">
        <v>-90.025000000000006</v>
      </c>
      <c r="C2486">
        <v>804</v>
      </c>
      <c r="D2486">
        <v>175000</v>
      </c>
      <c r="E2486">
        <v>295</v>
      </c>
      <c r="F2486" s="12">
        <v>302.57130659106065</v>
      </c>
    </row>
    <row r="2487" spans="1:6">
      <c r="A2487">
        <v>19</v>
      </c>
      <c r="B2487">
        <v>-89.918999999999997</v>
      </c>
      <c r="C2487">
        <v>804</v>
      </c>
      <c r="D2487">
        <v>175000</v>
      </c>
      <c r="E2487">
        <v>247</v>
      </c>
      <c r="F2487" s="12">
        <v>251.99404373868592</v>
      </c>
    </row>
    <row r="2488" spans="1:6">
      <c r="A2488">
        <v>20</v>
      </c>
      <c r="B2488">
        <v>-89.805999999999997</v>
      </c>
      <c r="C2488">
        <v>804</v>
      </c>
      <c r="D2488">
        <v>175000</v>
      </c>
      <c r="E2488">
        <v>188</v>
      </c>
      <c r="F2488" s="12">
        <v>198.50017494114917</v>
      </c>
    </row>
    <row r="2489" spans="1:6">
      <c r="A2489">
        <v>21</v>
      </c>
      <c r="B2489">
        <v>-89.691000000000003</v>
      </c>
      <c r="C2489">
        <v>804</v>
      </c>
      <c r="D2489">
        <v>175000</v>
      </c>
      <c r="E2489">
        <v>155</v>
      </c>
      <c r="F2489" s="12">
        <v>154.11242687961141</v>
      </c>
    </row>
    <row r="2490" spans="1:6">
      <c r="A2490">
        <v>22</v>
      </c>
      <c r="B2490">
        <v>-89.576999999999998</v>
      </c>
      <c r="C2490">
        <v>804</v>
      </c>
      <c r="D2490">
        <v>175000</v>
      </c>
      <c r="E2490">
        <v>130</v>
      </c>
      <c r="F2490" s="12">
        <v>123.83636465179403</v>
      </c>
    </row>
    <row r="2491" spans="1:6">
      <c r="A2491">
        <v>23</v>
      </c>
      <c r="B2491">
        <v>-89.457999999999998</v>
      </c>
      <c r="C2491">
        <v>804</v>
      </c>
      <c r="D2491">
        <v>175000</v>
      </c>
      <c r="E2491">
        <v>102</v>
      </c>
      <c r="F2491" s="12">
        <v>105.40377905788536</v>
      </c>
    </row>
    <row r="2492" spans="1:6">
      <c r="A2492">
        <v>24</v>
      </c>
      <c r="B2492">
        <v>-89.341999999999999</v>
      </c>
      <c r="C2492">
        <v>804</v>
      </c>
      <c r="D2492">
        <v>175000</v>
      </c>
      <c r="E2492">
        <v>112</v>
      </c>
      <c r="F2492" s="12">
        <v>96.54823836634381</v>
      </c>
    </row>
    <row r="2493" spans="1:6">
      <c r="A2493">
        <v>25</v>
      </c>
      <c r="B2493">
        <v>-89.234999999999999</v>
      </c>
      <c r="C2493">
        <v>804</v>
      </c>
      <c r="D2493">
        <v>175000</v>
      </c>
      <c r="E2493">
        <v>107</v>
      </c>
      <c r="F2493" s="12">
        <v>93.055850317246396</v>
      </c>
    </row>
    <row r="2494" spans="1:6">
      <c r="A2494">
        <v>26</v>
      </c>
      <c r="B2494">
        <v>-89.13</v>
      </c>
      <c r="C2494">
        <v>804</v>
      </c>
      <c r="D2494">
        <v>175000</v>
      </c>
      <c r="E2494">
        <v>91</v>
      </c>
      <c r="F2494" s="12">
        <v>91.867527889579321</v>
      </c>
    </row>
    <row r="2495" spans="1:6">
      <c r="A2495">
        <v>27</v>
      </c>
      <c r="B2495">
        <v>-89.016000000000005</v>
      </c>
      <c r="C2495">
        <v>804</v>
      </c>
      <c r="D2495">
        <v>175000</v>
      </c>
      <c r="E2495">
        <v>97</v>
      </c>
      <c r="F2495" s="12">
        <v>91.713156850643387</v>
      </c>
    </row>
    <row r="2496" spans="1:6">
      <c r="A2496">
        <v>28</v>
      </c>
      <c r="B2496">
        <v>-88.896000000000001</v>
      </c>
      <c r="C2496">
        <v>804</v>
      </c>
      <c r="D2496">
        <v>175000</v>
      </c>
      <c r="E2496">
        <v>77</v>
      </c>
      <c r="F2496" s="12">
        <v>92.043864134526373</v>
      </c>
    </row>
    <row r="2497" spans="1:6">
      <c r="A2497">
        <v>29</v>
      </c>
      <c r="B2497">
        <v>-88.790999999999997</v>
      </c>
      <c r="C2497">
        <v>804</v>
      </c>
      <c r="D2497">
        <v>175000</v>
      </c>
      <c r="E2497">
        <v>105</v>
      </c>
      <c r="F2497" s="12">
        <v>92.471699978438508</v>
      </c>
    </row>
    <row r="2498" spans="1:6">
      <c r="A2498">
        <v>30</v>
      </c>
      <c r="B2498">
        <v>-88.671999999999997</v>
      </c>
      <c r="C2498">
        <v>804</v>
      </c>
      <c r="D2498">
        <v>175000</v>
      </c>
      <c r="E2498">
        <v>92</v>
      </c>
      <c r="F2498" s="12">
        <v>93.001688836139692</v>
      </c>
    </row>
    <row r="2499" spans="1:6">
      <c r="A2499">
        <v>31</v>
      </c>
      <c r="B2499">
        <v>-88.56</v>
      </c>
      <c r="C2499">
        <v>804</v>
      </c>
      <c r="D2499">
        <v>175000</v>
      </c>
      <c r="E2499">
        <v>90</v>
      </c>
      <c r="F2499" s="12">
        <v>93.512153265390069</v>
      </c>
    </row>
    <row r="2500" spans="1:6">
      <c r="A2500">
        <v>32</v>
      </c>
      <c r="B2500">
        <v>-88.451999999999998</v>
      </c>
      <c r="C2500">
        <v>804</v>
      </c>
      <c r="D2500">
        <v>175000</v>
      </c>
      <c r="E2500">
        <v>82</v>
      </c>
      <c r="F2500" s="12">
        <v>94.006810027697199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102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27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246</v>
      </c>
      <c r="B2518" t="s">
        <v>225</v>
      </c>
      <c r="C2518" t="s">
        <v>228</v>
      </c>
      <c r="D2518" t="s">
        <v>245</v>
      </c>
      <c r="E2518" t="s">
        <v>244</v>
      </c>
      <c r="F2518" t="s">
        <v>278</v>
      </c>
    </row>
    <row r="2519" spans="1:10">
      <c r="A2519">
        <v>1</v>
      </c>
      <c r="B2519">
        <v>-91.947999999999993</v>
      </c>
      <c r="C2519">
        <v>800</v>
      </c>
      <c r="D2519">
        <v>175000</v>
      </c>
      <c r="E2519">
        <v>59</v>
      </c>
      <c r="F2519" s="12">
        <v>66.965874020797202</v>
      </c>
      <c r="J2519" t="s">
        <v>339</v>
      </c>
    </row>
    <row r="2520" spans="1:10">
      <c r="A2520">
        <v>2</v>
      </c>
      <c r="B2520">
        <v>-91.838999999999999</v>
      </c>
      <c r="C2520">
        <v>800</v>
      </c>
      <c r="D2520">
        <v>175000</v>
      </c>
      <c r="E2520">
        <v>59</v>
      </c>
      <c r="F2520" s="12">
        <v>67.944792039705945</v>
      </c>
    </row>
    <row r="2521" spans="1:10">
      <c r="A2521">
        <v>3</v>
      </c>
      <c r="B2521">
        <v>-91.724000000000004</v>
      </c>
      <c r="C2521">
        <v>800</v>
      </c>
      <c r="D2521">
        <v>175000</v>
      </c>
      <c r="E2521">
        <v>69</v>
      </c>
      <c r="F2521" s="12">
        <v>68.983424670716957</v>
      </c>
    </row>
    <row r="2522" spans="1:10">
      <c r="A2522">
        <v>4</v>
      </c>
      <c r="B2522">
        <v>-91.611999999999995</v>
      </c>
      <c r="C2522">
        <v>800</v>
      </c>
      <c r="D2522">
        <v>175000</v>
      </c>
      <c r="E2522">
        <v>61</v>
      </c>
      <c r="F2522" s="12">
        <v>70.019625035030813</v>
      </c>
    </row>
    <row r="2523" spans="1:10">
      <c r="A2523">
        <v>5</v>
      </c>
      <c r="B2523">
        <v>-91.5</v>
      </c>
      <c r="C2523">
        <v>800</v>
      </c>
      <c r="D2523">
        <v>175000</v>
      </c>
      <c r="E2523">
        <v>79</v>
      </c>
      <c r="F2523" s="12">
        <v>71.147787273384253</v>
      </c>
    </row>
    <row r="2524" spans="1:10">
      <c r="A2524">
        <v>6</v>
      </c>
      <c r="B2524">
        <v>-91.394000000000005</v>
      </c>
      <c r="C2524">
        <v>800</v>
      </c>
      <c r="D2524">
        <v>175000</v>
      </c>
      <c r="E2524">
        <v>80</v>
      </c>
      <c r="F2524" s="12">
        <v>72.486219544306422</v>
      </c>
    </row>
    <row r="2525" spans="1:10">
      <c r="A2525">
        <v>7</v>
      </c>
      <c r="B2525">
        <v>-91.281000000000006</v>
      </c>
      <c r="C2525">
        <v>800</v>
      </c>
      <c r="D2525">
        <v>175000</v>
      </c>
      <c r="E2525">
        <v>82</v>
      </c>
      <c r="F2525" s="12">
        <v>74.733182348652662</v>
      </c>
    </row>
    <row r="2526" spans="1:10">
      <c r="A2526">
        <v>8</v>
      </c>
      <c r="B2526">
        <v>-91.165000000000006</v>
      </c>
      <c r="C2526">
        <v>800</v>
      </c>
      <c r="D2526">
        <v>175000</v>
      </c>
      <c r="E2526">
        <v>85</v>
      </c>
      <c r="F2526" s="12">
        <v>79.236822731082682</v>
      </c>
    </row>
    <row r="2527" spans="1:10">
      <c r="A2527">
        <v>9</v>
      </c>
      <c r="B2527">
        <v>-91.049000000000007</v>
      </c>
      <c r="C2527">
        <v>800</v>
      </c>
      <c r="D2527">
        <v>175000</v>
      </c>
      <c r="E2527">
        <v>92</v>
      </c>
      <c r="F2527" s="12">
        <v>88.599287052009714</v>
      </c>
    </row>
    <row r="2528" spans="1:10">
      <c r="A2528">
        <v>10</v>
      </c>
      <c r="B2528">
        <v>-90.933999999999997</v>
      </c>
      <c r="C2528">
        <v>800</v>
      </c>
      <c r="D2528">
        <v>175000</v>
      </c>
      <c r="E2528">
        <v>117</v>
      </c>
      <c r="F2528" s="12">
        <v>106.72052432959079</v>
      </c>
    </row>
    <row r="2529" spans="1:6">
      <c r="A2529">
        <v>11</v>
      </c>
      <c r="B2529">
        <v>-90.823999999999998</v>
      </c>
      <c r="C2529">
        <v>800</v>
      </c>
      <c r="D2529">
        <v>175000</v>
      </c>
      <c r="E2529">
        <v>162</v>
      </c>
      <c r="F2529" s="12">
        <v>136.46324805359632</v>
      </c>
    </row>
    <row r="2530" spans="1:6">
      <c r="A2530">
        <v>12</v>
      </c>
      <c r="B2530">
        <v>-90.709000000000003</v>
      </c>
      <c r="C2530">
        <v>800</v>
      </c>
      <c r="D2530">
        <v>175000</v>
      </c>
      <c r="E2530">
        <v>177</v>
      </c>
      <c r="F2530" s="12">
        <v>182.96255867958737</v>
      </c>
    </row>
    <row r="2531" spans="1:6">
      <c r="A2531">
        <v>13</v>
      </c>
      <c r="B2531">
        <v>-90.594999999999999</v>
      </c>
      <c r="C2531">
        <v>800</v>
      </c>
      <c r="D2531">
        <v>175000</v>
      </c>
      <c r="E2531">
        <v>207</v>
      </c>
      <c r="F2531" s="12">
        <v>241.76960938484692</v>
      </c>
    </row>
    <row r="2532" spans="1:6">
      <c r="A2532">
        <v>14</v>
      </c>
      <c r="B2532">
        <v>-90.486999999999995</v>
      </c>
      <c r="C2532">
        <v>800</v>
      </c>
      <c r="D2532">
        <v>175000</v>
      </c>
      <c r="E2532">
        <v>317</v>
      </c>
      <c r="F2532" s="12">
        <v>299.96418123008158</v>
      </c>
    </row>
    <row r="2533" spans="1:6">
      <c r="A2533">
        <v>15</v>
      </c>
      <c r="B2533">
        <v>-90.372</v>
      </c>
      <c r="C2533">
        <v>800</v>
      </c>
      <c r="D2533">
        <v>175000</v>
      </c>
      <c r="E2533">
        <v>337</v>
      </c>
      <c r="F2533" s="12">
        <v>349.3275004582494</v>
      </c>
    </row>
    <row r="2534" spans="1:6">
      <c r="A2534">
        <v>16</v>
      </c>
      <c r="B2534">
        <v>-90.256</v>
      </c>
      <c r="C2534">
        <v>800</v>
      </c>
      <c r="D2534">
        <v>175000</v>
      </c>
      <c r="E2534">
        <v>370</v>
      </c>
      <c r="F2534" s="12">
        <v>370.57585000972574</v>
      </c>
    </row>
    <row r="2535" spans="1:6">
      <c r="A2535">
        <v>17</v>
      </c>
      <c r="B2535">
        <v>-90.14</v>
      </c>
      <c r="C2535">
        <v>800</v>
      </c>
      <c r="D2535">
        <v>175000</v>
      </c>
      <c r="E2535">
        <v>380</v>
      </c>
      <c r="F2535" s="12">
        <v>355.9918702372218</v>
      </c>
    </row>
    <row r="2536" spans="1:6">
      <c r="A2536">
        <v>18</v>
      </c>
      <c r="B2536">
        <v>-90.025000000000006</v>
      </c>
      <c r="C2536">
        <v>800</v>
      </c>
      <c r="D2536">
        <v>175000</v>
      </c>
      <c r="E2536">
        <v>340</v>
      </c>
      <c r="F2536" s="12">
        <v>311.65410119183781</v>
      </c>
    </row>
    <row r="2537" spans="1:6">
      <c r="A2537">
        <v>19</v>
      </c>
      <c r="B2537">
        <v>-89.918999999999997</v>
      </c>
      <c r="C2537">
        <v>800</v>
      </c>
      <c r="D2537">
        <v>175000</v>
      </c>
      <c r="E2537">
        <v>237</v>
      </c>
      <c r="F2537" s="12">
        <v>257.17061619956513</v>
      </c>
    </row>
    <row r="2538" spans="1:6">
      <c r="A2538">
        <v>20</v>
      </c>
      <c r="B2538">
        <v>-89.805999999999997</v>
      </c>
      <c r="C2538">
        <v>800</v>
      </c>
      <c r="D2538">
        <v>175000</v>
      </c>
      <c r="E2538">
        <v>193</v>
      </c>
      <c r="F2538" s="12">
        <v>199.66824149544863</v>
      </c>
    </row>
    <row r="2539" spans="1:6">
      <c r="A2539">
        <v>21</v>
      </c>
      <c r="B2539">
        <v>-89.691000000000003</v>
      </c>
      <c r="C2539">
        <v>800</v>
      </c>
      <c r="D2539">
        <v>175000</v>
      </c>
      <c r="E2539">
        <v>149</v>
      </c>
      <c r="F2539" s="12">
        <v>152.80504207293521</v>
      </c>
    </row>
    <row r="2540" spans="1:6">
      <c r="A2540">
        <v>22</v>
      </c>
      <c r="B2540">
        <v>-89.576999999999998</v>
      </c>
      <c r="C2540">
        <v>800</v>
      </c>
      <c r="D2540">
        <v>175000</v>
      </c>
      <c r="E2540">
        <v>123</v>
      </c>
      <c r="F2540" s="12">
        <v>121.86681560912767</v>
      </c>
    </row>
    <row r="2541" spans="1:6">
      <c r="A2541">
        <v>23</v>
      </c>
      <c r="B2541">
        <v>-89.457999999999998</v>
      </c>
      <c r="C2541">
        <v>800</v>
      </c>
      <c r="D2541">
        <v>175000</v>
      </c>
      <c r="E2541">
        <v>107</v>
      </c>
      <c r="F2541" s="12">
        <v>103.97289708031632</v>
      </c>
    </row>
    <row r="2542" spans="1:6">
      <c r="A2542">
        <v>24</v>
      </c>
      <c r="B2542">
        <v>-89.341999999999999</v>
      </c>
      <c r="C2542">
        <v>800</v>
      </c>
      <c r="D2542">
        <v>175000</v>
      </c>
      <c r="E2542">
        <v>85</v>
      </c>
      <c r="F2542" s="12">
        <v>96.078733299202426</v>
      </c>
    </row>
    <row r="2543" spans="1:6">
      <c r="A2543">
        <v>25</v>
      </c>
      <c r="B2543">
        <v>-89.234999999999999</v>
      </c>
      <c r="C2543">
        <v>800</v>
      </c>
      <c r="D2543">
        <v>175000</v>
      </c>
      <c r="E2543">
        <v>97</v>
      </c>
      <c r="F2543" s="12">
        <v>93.45288349474977</v>
      </c>
    </row>
    <row r="2544" spans="1:6">
      <c r="A2544">
        <v>26</v>
      </c>
      <c r="B2544">
        <v>-89.13</v>
      </c>
      <c r="C2544">
        <v>800</v>
      </c>
      <c r="D2544">
        <v>175000</v>
      </c>
      <c r="E2544">
        <v>101</v>
      </c>
      <c r="F2544" s="12">
        <v>92.980094998285111</v>
      </c>
    </row>
    <row r="2545" spans="1:6">
      <c r="A2545">
        <v>27</v>
      </c>
      <c r="B2545">
        <v>-89.016000000000005</v>
      </c>
      <c r="C2545">
        <v>800</v>
      </c>
      <c r="D2545">
        <v>175000</v>
      </c>
      <c r="E2545">
        <v>118</v>
      </c>
      <c r="F2545" s="12">
        <v>93.467587775610482</v>
      </c>
    </row>
    <row r="2546" spans="1:6">
      <c r="A2546">
        <v>28</v>
      </c>
      <c r="B2546">
        <v>-88.896000000000001</v>
      </c>
      <c r="C2546">
        <v>800</v>
      </c>
      <c r="D2546">
        <v>175000</v>
      </c>
      <c r="E2546">
        <v>98</v>
      </c>
      <c r="F2546" s="12">
        <v>94.384259979543316</v>
      </c>
    </row>
    <row r="2547" spans="1:6">
      <c r="A2547">
        <v>29</v>
      </c>
      <c r="B2547">
        <v>-88.790999999999997</v>
      </c>
      <c r="C2547">
        <v>800</v>
      </c>
      <c r="D2547">
        <v>175000</v>
      </c>
      <c r="E2547">
        <v>101</v>
      </c>
      <c r="F2547" s="12">
        <v>95.290393239669712</v>
      </c>
    </row>
    <row r="2548" spans="1:6">
      <c r="A2548">
        <v>30</v>
      </c>
      <c r="B2548">
        <v>-88.671999999999997</v>
      </c>
      <c r="C2548">
        <v>800</v>
      </c>
      <c r="D2548">
        <v>175000</v>
      </c>
      <c r="E2548">
        <v>83</v>
      </c>
      <c r="F2548" s="12">
        <v>96.348164560063196</v>
      </c>
    </row>
    <row r="2549" spans="1:6">
      <c r="A2549">
        <v>31</v>
      </c>
      <c r="B2549">
        <v>-88.56</v>
      </c>
      <c r="C2549">
        <v>800</v>
      </c>
      <c r="D2549">
        <v>175000</v>
      </c>
      <c r="E2549">
        <v>85</v>
      </c>
      <c r="F2549" s="12">
        <v>97.350925681225874</v>
      </c>
    </row>
    <row r="2550" spans="1:6">
      <c r="A2550">
        <v>32</v>
      </c>
      <c r="B2550">
        <v>-88.451999999999998</v>
      </c>
      <c r="C2550">
        <v>800</v>
      </c>
      <c r="D2550">
        <v>175000</v>
      </c>
      <c r="E2550">
        <v>95</v>
      </c>
      <c r="F2550" s="12">
        <v>98.319213832442188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103</v>
      </c>
    </row>
    <row r="2556" spans="1:6">
      <c r="A2556" t="s">
        <v>2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5</v>
      </c>
    </row>
    <row r="2560" spans="1:6">
      <c r="A2560" t="s">
        <v>29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246</v>
      </c>
      <c r="B2568" t="s">
        <v>225</v>
      </c>
      <c r="C2568" t="s">
        <v>228</v>
      </c>
      <c r="D2568" t="s">
        <v>245</v>
      </c>
      <c r="E2568" t="s">
        <v>244</v>
      </c>
      <c r="F2568" t="s">
        <v>278</v>
      </c>
    </row>
    <row r="2569" spans="1:10">
      <c r="A2569">
        <v>1</v>
      </c>
      <c r="B2569">
        <v>-91.947999999999993</v>
      </c>
      <c r="C2569">
        <v>802</v>
      </c>
      <c r="D2569">
        <v>175000</v>
      </c>
      <c r="E2569">
        <v>53</v>
      </c>
      <c r="F2569" s="12">
        <v>63.090603652422274</v>
      </c>
      <c r="J2569" t="s">
        <v>340</v>
      </c>
    </row>
    <row r="2570" spans="1:10">
      <c r="A2570">
        <v>2</v>
      </c>
      <c r="B2570">
        <v>-91.838999999999999</v>
      </c>
      <c r="C2570">
        <v>802</v>
      </c>
      <c r="D2570">
        <v>175000</v>
      </c>
      <c r="E2570">
        <v>64</v>
      </c>
      <c r="F2570" s="12">
        <v>64.256832779186212</v>
      </c>
    </row>
    <row r="2571" spans="1:10">
      <c r="A2571">
        <v>3</v>
      </c>
      <c r="B2571">
        <v>-91.724000000000004</v>
      </c>
      <c r="C2571">
        <v>802</v>
      </c>
      <c r="D2571">
        <v>175000</v>
      </c>
      <c r="E2571">
        <v>67</v>
      </c>
      <c r="F2571" s="12">
        <v>65.504390523328894</v>
      </c>
    </row>
    <row r="2572" spans="1:10">
      <c r="A2572">
        <v>4</v>
      </c>
      <c r="B2572">
        <v>-91.611999999999995</v>
      </c>
      <c r="C2572">
        <v>802</v>
      </c>
      <c r="D2572">
        <v>175000</v>
      </c>
      <c r="E2572">
        <v>66</v>
      </c>
      <c r="F2572" s="12">
        <v>66.778644276968492</v>
      </c>
    </row>
    <row r="2573" spans="1:10">
      <c r="A2573">
        <v>5</v>
      </c>
      <c r="B2573">
        <v>-91.5</v>
      </c>
      <c r="C2573">
        <v>802</v>
      </c>
      <c r="D2573">
        <v>175000</v>
      </c>
      <c r="E2573">
        <v>70</v>
      </c>
      <c r="F2573" s="12">
        <v>68.235753108678693</v>
      </c>
    </row>
    <row r="2574" spans="1:10">
      <c r="A2574">
        <v>6</v>
      </c>
      <c r="B2574">
        <v>-91.394000000000005</v>
      </c>
      <c r="C2574">
        <v>802</v>
      </c>
      <c r="D2574">
        <v>175000</v>
      </c>
      <c r="E2574">
        <v>72</v>
      </c>
      <c r="F2574" s="12">
        <v>70.068459239730132</v>
      </c>
    </row>
    <row r="2575" spans="1:10">
      <c r="A2575">
        <v>7</v>
      </c>
      <c r="B2575">
        <v>-91.281000000000006</v>
      </c>
      <c r="C2575">
        <v>802</v>
      </c>
      <c r="D2575">
        <v>175000</v>
      </c>
      <c r="E2575">
        <v>70</v>
      </c>
      <c r="F2575" s="12">
        <v>73.191061566261254</v>
      </c>
    </row>
    <row r="2576" spans="1:10">
      <c r="A2576">
        <v>8</v>
      </c>
      <c r="B2576">
        <v>-91.165000000000006</v>
      </c>
      <c r="C2576">
        <v>802</v>
      </c>
      <c r="D2576">
        <v>175000</v>
      </c>
      <c r="E2576">
        <v>84</v>
      </c>
      <c r="F2576" s="12">
        <v>79.082157538830714</v>
      </c>
    </row>
    <row r="2577" spans="1:6">
      <c r="A2577">
        <v>9</v>
      </c>
      <c r="B2577">
        <v>-91.049000000000007</v>
      </c>
      <c r="C2577">
        <v>802</v>
      </c>
      <c r="D2577">
        <v>175000</v>
      </c>
      <c r="E2577">
        <v>99</v>
      </c>
      <c r="F2577" s="12">
        <v>90.108076898480348</v>
      </c>
    </row>
    <row r="2578" spans="1:6">
      <c r="A2578">
        <v>10</v>
      </c>
      <c r="B2578">
        <v>-90.933999999999997</v>
      </c>
      <c r="C2578">
        <v>802</v>
      </c>
      <c r="D2578">
        <v>175000</v>
      </c>
      <c r="E2578">
        <v>125</v>
      </c>
      <c r="F2578" s="12">
        <v>109.18394320039803</v>
      </c>
    </row>
    <row r="2579" spans="1:6">
      <c r="A2579">
        <v>11</v>
      </c>
      <c r="B2579">
        <v>-90.823999999999998</v>
      </c>
      <c r="C2579">
        <v>802</v>
      </c>
      <c r="D2579">
        <v>175000</v>
      </c>
      <c r="E2579">
        <v>133</v>
      </c>
      <c r="F2579" s="12">
        <v>137.45735706199088</v>
      </c>
    </row>
    <row r="2580" spans="1:6">
      <c r="A2580">
        <v>12</v>
      </c>
      <c r="B2580">
        <v>-90.709000000000003</v>
      </c>
      <c r="C2580">
        <v>802</v>
      </c>
      <c r="D2580">
        <v>175000</v>
      </c>
      <c r="E2580">
        <v>179</v>
      </c>
      <c r="F2580" s="12">
        <v>177.79038637553603</v>
      </c>
    </row>
    <row r="2581" spans="1:6">
      <c r="A2581">
        <v>13</v>
      </c>
      <c r="B2581">
        <v>-90.594999999999999</v>
      </c>
      <c r="C2581">
        <v>802</v>
      </c>
      <c r="D2581">
        <v>175000</v>
      </c>
      <c r="E2581">
        <v>218</v>
      </c>
      <c r="F2581" s="12">
        <v>224.7916426672686</v>
      </c>
    </row>
    <row r="2582" spans="1:6">
      <c r="A2582">
        <v>14</v>
      </c>
      <c r="B2582">
        <v>-90.486999999999995</v>
      </c>
      <c r="C2582">
        <v>802</v>
      </c>
      <c r="D2582">
        <v>175000</v>
      </c>
      <c r="E2582">
        <v>246</v>
      </c>
      <c r="F2582" s="12">
        <v>268.08698977985932</v>
      </c>
    </row>
    <row r="2583" spans="1:6">
      <c r="A2583">
        <v>15</v>
      </c>
      <c r="B2583">
        <v>-90.372</v>
      </c>
      <c r="C2583">
        <v>802</v>
      </c>
      <c r="D2583">
        <v>175000</v>
      </c>
      <c r="E2583">
        <v>296</v>
      </c>
      <c r="F2583" s="12">
        <v>302.14546815434244</v>
      </c>
    </row>
    <row r="2584" spans="1:6">
      <c r="A2584">
        <v>16</v>
      </c>
      <c r="B2584">
        <v>-90.256</v>
      </c>
      <c r="C2584">
        <v>802</v>
      </c>
      <c r="D2584">
        <v>175000</v>
      </c>
      <c r="E2584">
        <v>335</v>
      </c>
      <c r="F2584" s="12">
        <v>314.3722220800596</v>
      </c>
    </row>
    <row r="2585" spans="1:6">
      <c r="A2585">
        <v>17</v>
      </c>
      <c r="B2585">
        <v>-90.14</v>
      </c>
      <c r="C2585">
        <v>802</v>
      </c>
      <c r="D2585">
        <v>175000</v>
      </c>
      <c r="E2585">
        <v>337</v>
      </c>
      <c r="F2585" s="12">
        <v>300.88733187105674</v>
      </c>
    </row>
    <row r="2586" spans="1:6">
      <c r="A2586">
        <v>18</v>
      </c>
      <c r="B2586">
        <v>-90.025000000000006</v>
      </c>
      <c r="C2586">
        <v>802</v>
      </c>
      <c r="D2586">
        <v>175000</v>
      </c>
      <c r="E2586">
        <v>247</v>
      </c>
      <c r="F2586" s="12">
        <v>266.73120889055826</v>
      </c>
    </row>
    <row r="2587" spans="1:6">
      <c r="A2587">
        <v>19</v>
      </c>
      <c r="B2587">
        <v>-89.918999999999997</v>
      </c>
      <c r="C2587">
        <v>802</v>
      </c>
      <c r="D2587">
        <v>175000</v>
      </c>
      <c r="E2587">
        <v>242</v>
      </c>
      <c r="F2587" s="12">
        <v>225.70759763738349</v>
      </c>
    </row>
    <row r="2588" spans="1:6">
      <c r="A2588">
        <v>20</v>
      </c>
      <c r="B2588">
        <v>-89.805999999999997</v>
      </c>
      <c r="C2588">
        <v>802</v>
      </c>
      <c r="D2588">
        <v>175000</v>
      </c>
      <c r="E2588">
        <v>163</v>
      </c>
      <c r="F2588" s="12">
        <v>182.03050514970536</v>
      </c>
    </row>
    <row r="2589" spans="1:6">
      <c r="A2589">
        <v>21</v>
      </c>
      <c r="B2589">
        <v>-89.691000000000003</v>
      </c>
      <c r="C2589">
        <v>802</v>
      </c>
      <c r="D2589">
        <v>175000</v>
      </c>
      <c r="E2589">
        <v>145</v>
      </c>
      <c r="F2589" s="12">
        <v>145.40561418278764</v>
      </c>
    </row>
    <row r="2590" spans="1:6">
      <c r="A2590">
        <v>22</v>
      </c>
      <c r="B2590">
        <v>-89.576999999999998</v>
      </c>
      <c r="C2590">
        <v>802</v>
      </c>
      <c r="D2590">
        <v>175000</v>
      </c>
      <c r="E2590">
        <v>114</v>
      </c>
      <c r="F2590" s="12">
        <v>120.12949409814921</v>
      </c>
    </row>
    <row r="2591" spans="1:6">
      <c r="A2591">
        <v>23</v>
      </c>
      <c r="B2591">
        <v>-89.457999999999998</v>
      </c>
      <c r="C2591">
        <v>802</v>
      </c>
      <c r="D2591">
        <v>175000</v>
      </c>
      <c r="E2591">
        <v>111</v>
      </c>
      <c r="F2591" s="12">
        <v>104.63083426641879</v>
      </c>
    </row>
    <row r="2592" spans="1:6">
      <c r="A2592">
        <v>24</v>
      </c>
      <c r="B2592">
        <v>-89.341999999999999</v>
      </c>
      <c r="C2592">
        <v>802</v>
      </c>
      <c r="D2592">
        <v>175000</v>
      </c>
      <c r="E2592">
        <v>109</v>
      </c>
      <c r="F2592" s="12">
        <v>97.293918555482136</v>
      </c>
    </row>
    <row r="2593" spans="1:6">
      <c r="A2593">
        <v>25</v>
      </c>
      <c r="B2593">
        <v>-89.234999999999999</v>
      </c>
      <c r="C2593">
        <v>802</v>
      </c>
      <c r="D2593">
        <v>175000</v>
      </c>
      <c r="E2593">
        <v>100</v>
      </c>
      <c r="F2593" s="12">
        <v>94.658520725725481</v>
      </c>
    </row>
    <row r="2594" spans="1:6">
      <c r="A2594">
        <v>26</v>
      </c>
      <c r="B2594">
        <v>-89.13</v>
      </c>
      <c r="C2594">
        <v>802</v>
      </c>
      <c r="D2594">
        <v>175000</v>
      </c>
      <c r="E2594">
        <v>87</v>
      </c>
      <c r="F2594" s="12">
        <v>94.129562045617959</v>
      </c>
    </row>
    <row r="2595" spans="1:6">
      <c r="A2595">
        <v>27</v>
      </c>
      <c r="B2595">
        <v>-89.016000000000005</v>
      </c>
      <c r="C2595">
        <v>802</v>
      </c>
      <c r="D2595">
        <v>175000</v>
      </c>
      <c r="E2595">
        <v>104</v>
      </c>
      <c r="F2595" s="12">
        <v>94.644579665234545</v>
      </c>
    </row>
    <row r="2596" spans="1:6">
      <c r="A2596">
        <v>28</v>
      </c>
      <c r="B2596">
        <v>-88.896000000000001</v>
      </c>
      <c r="C2596">
        <v>802</v>
      </c>
      <c r="D2596">
        <v>175000</v>
      </c>
      <c r="E2596">
        <v>109</v>
      </c>
      <c r="F2596" s="12">
        <v>95.683324375769274</v>
      </c>
    </row>
    <row r="2597" spans="1:6">
      <c r="A2597">
        <v>29</v>
      </c>
      <c r="B2597">
        <v>-88.790999999999997</v>
      </c>
      <c r="C2597">
        <v>802</v>
      </c>
      <c r="D2597">
        <v>175000</v>
      </c>
      <c r="E2597">
        <v>89</v>
      </c>
      <c r="F2597" s="12">
        <v>96.739579210763623</v>
      </c>
    </row>
    <row r="2598" spans="1:6">
      <c r="A2598">
        <v>30</v>
      </c>
      <c r="B2598">
        <v>-88.671999999999997</v>
      </c>
      <c r="C2598">
        <v>802</v>
      </c>
      <c r="D2598">
        <v>175000</v>
      </c>
      <c r="E2598">
        <v>94</v>
      </c>
      <c r="F2598" s="12">
        <v>97.987705539092033</v>
      </c>
    </row>
    <row r="2599" spans="1:6">
      <c r="A2599">
        <v>31</v>
      </c>
      <c r="B2599">
        <v>-88.56</v>
      </c>
      <c r="C2599">
        <v>802</v>
      </c>
      <c r="D2599">
        <v>175000</v>
      </c>
      <c r="E2599">
        <v>109</v>
      </c>
      <c r="F2599" s="12">
        <v>99.176459626920021</v>
      </c>
    </row>
    <row r="2600" spans="1:6">
      <c r="A2600">
        <v>32</v>
      </c>
      <c r="B2600">
        <v>-88.451999999999998</v>
      </c>
      <c r="C2600">
        <v>802</v>
      </c>
      <c r="D2600">
        <v>175000</v>
      </c>
      <c r="E2600">
        <v>82</v>
      </c>
      <c r="F2600" s="12">
        <v>100.32589743889005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104</v>
      </c>
    </row>
    <row r="2606" spans="1:6">
      <c r="A2606" t="s">
        <v>2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5</v>
      </c>
    </row>
    <row r="2610" spans="1:10">
      <c r="A2610" t="s">
        <v>31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246</v>
      </c>
      <c r="B2618" t="s">
        <v>225</v>
      </c>
      <c r="C2618" t="s">
        <v>228</v>
      </c>
      <c r="D2618" t="s">
        <v>245</v>
      </c>
      <c r="E2618" t="s">
        <v>244</v>
      </c>
      <c r="F2618" t="s">
        <v>278</v>
      </c>
    </row>
    <row r="2619" spans="1:10">
      <c r="A2619">
        <v>1</v>
      </c>
      <c r="B2619">
        <v>-91.947999999999993</v>
      </c>
      <c r="C2619">
        <v>798</v>
      </c>
      <c r="D2619">
        <v>175000</v>
      </c>
      <c r="E2619">
        <v>75</v>
      </c>
      <c r="F2619" s="12">
        <v>69.731924898346719</v>
      </c>
      <c r="J2619" t="s">
        <v>341</v>
      </c>
    </row>
    <row r="2620" spans="1:10">
      <c r="A2620">
        <v>2</v>
      </c>
      <c r="B2620">
        <v>-91.838999999999999</v>
      </c>
      <c r="C2620">
        <v>798</v>
      </c>
      <c r="D2620">
        <v>175000</v>
      </c>
      <c r="E2620">
        <v>60</v>
      </c>
      <c r="F2620" s="12">
        <v>70.727414956907509</v>
      </c>
    </row>
    <row r="2621" spans="1:10">
      <c r="A2621">
        <v>3</v>
      </c>
      <c r="B2621">
        <v>-91.724000000000004</v>
      </c>
      <c r="C2621">
        <v>798</v>
      </c>
      <c r="D2621">
        <v>175000</v>
      </c>
      <c r="E2621">
        <v>60</v>
      </c>
      <c r="F2621" s="12">
        <v>71.781267538518662</v>
      </c>
    </row>
    <row r="2622" spans="1:10">
      <c r="A2622">
        <v>4</v>
      </c>
      <c r="B2622">
        <v>-91.611999999999995</v>
      </c>
      <c r="C2622">
        <v>798</v>
      </c>
      <c r="D2622">
        <v>175000</v>
      </c>
      <c r="E2622">
        <v>70</v>
      </c>
      <c r="F2622" s="12">
        <v>72.823218434957099</v>
      </c>
    </row>
    <row r="2623" spans="1:10">
      <c r="A2623">
        <v>5</v>
      </c>
      <c r="B2623">
        <v>-91.5</v>
      </c>
      <c r="C2623">
        <v>798</v>
      </c>
      <c r="D2623">
        <v>175000</v>
      </c>
      <c r="E2623">
        <v>66</v>
      </c>
      <c r="F2623" s="12">
        <v>73.925204922712297</v>
      </c>
    </row>
    <row r="2624" spans="1:10">
      <c r="A2624">
        <v>6</v>
      </c>
      <c r="B2624">
        <v>-91.394000000000005</v>
      </c>
      <c r="C2624">
        <v>798</v>
      </c>
      <c r="D2624">
        <v>175000</v>
      </c>
      <c r="E2624">
        <v>85</v>
      </c>
      <c r="F2624" s="12">
        <v>75.150341161387431</v>
      </c>
    </row>
    <row r="2625" spans="1:6">
      <c r="A2625">
        <v>7</v>
      </c>
      <c r="B2625">
        <v>-91.281000000000006</v>
      </c>
      <c r="C2625">
        <v>798</v>
      </c>
      <c r="D2625">
        <v>175000</v>
      </c>
      <c r="E2625">
        <v>85</v>
      </c>
      <c r="F2625" s="12">
        <v>77.025350919574564</v>
      </c>
    </row>
    <row r="2626" spans="1:6">
      <c r="A2626">
        <v>8</v>
      </c>
      <c r="B2626">
        <v>-91.165000000000006</v>
      </c>
      <c r="C2626">
        <v>798</v>
      </c>
      <c r="D2626">
        <v>175000</v>
      </c>
      <c r="E2626">
        <v>87</v>
      </c>
      <c r="F2626" s="12">
        <v>80.52168093187835</v>
      </c>
    </row>
    <row r="2627" spans="1:6">
      <c r="A2627">
        <v>9</v>
      </c>
      <c r="B2627">
        <v>-91.049000000000007</v>
      </c>
      <c r="C2627">
        <v>798</v>
      </c>
      <c r="D2627">
        <v>175000</v>
      </c>
      <c r="E2627">
        <v>98</v>
      </c>
      <c r="F2627" s="12">
        <v>87.603823942365565</v>
      </c>
    </row>
    <row r="2628" spans="1:6">
      <c r="A2628">
        <v>10</v>
      </c>
      <c r="B2628">
        <v>-90.933999999999997</v>
      </c>
      <c r="C2628">
        <v>798</v>
      </c>
      <c r="D2628">
        <v>175000</v>
      </c>
      <c r="E2628">
        <v>122</v>
      </c>
      <c r="F2628" s="12">
        <v>101.36218718914343</v>
      </c>
    </row>
    <row r="2629" spans="1:6">
      <c r="A2629">
        <v>11</v>
      </c>
      <c r="B2629">
        <v>-90.823999999999998</v>
      </c>
      <c r="C2629">
        <v>798</v>
      </c>
      <c r="D2629">
        <v>175000</v>
      </c>
      <c r="E2629">
        <v>133</v>
      </c>
      <c r="F2629" s="12">
        <v>124.31207994329992</v>
      </c>
    </row>
    <row r="2630" spans="1:6">
      <c r="A2630">
        <v>12</v>
      </c>
      <c r="B2630">
        <v>-90.709000000000003</v>
      </c>
      <c r="C2630">
        <v>798</v>
      </c>
      <c r="D2630">
        <v>175000</v>
      </c>
      <c r="E2630">
        <v>146</v>
      </c>
      <c r="F2630" s="12">
        <v>160.98677417896391</v>
      </c>
    </row>
    <row r="2631" spans="1:6">
      <c r="A2631">
        <v>13</v>
      </c>
      <c r="B2631">
        <v>-90.594999999999999</v>
      </c>
      <c r="C2631">
        <v>798</v>
      </c>
      <c r="D2631">
        <v>175000</v>
      </c>
      <c r="E2631">
        <v>204</v>
      </c>
      <c r="F2631" s="12">
        <v>208.59240313750902</v>
      </c>
    </row>
    <row r="2632" spans="1:6">
      <c r="A2632">
        <v>14</v>
      </c>
      <c r="B2632">
        <v>-90.486999999999995</v>
      </c>
      <c r="C2632">
        <v>798</v>
      </c>
      <c r="D2632">
        <v>175000</v>
      </c>
      <c r="E2632">
        <v>242</v>
      </c>
      <c r="F2632" s="12">
        <v>257.16776948232592</v>
      </c>
    </row>
    <row r="2633" spans="1:6">
      <c r="A2633">
        <v>15</v>
      </c>
      <c r="B2633">
        <v>-90.372</v>
      </c>
      <c r="C2633">
        <v>798</v>
      </c>
      <c r="D2633">
        <v>175000</v>
      </c>
      <c r="E2633">
        <v>308</v>
      </c>
      <c r="F2633" s="12">
        <v>300.2890688329706</v>
      </c>
    </row>
    <row r="2634" spans="1:6">
      <c r="A2634">
        <v>16</v>
      </c>
      <c r="B2634">
        <v>-90.256</v>
      </c>
      <c r="C2634">
        <v>798</v>
      </c>
      <c r="D2634">
        <v>175000</v>
      </c>
      <c r="E2634">
        <v>308</v>
      </c>
      <c r="F2634" s="12">
        <v>321.52182906819394</v>
      </c>
    </row>
    <row r="2635" spans="1:6">
      <c r="A2635">
        <v>17</v>
      </c>
      <c r="B2635">
        <v>-90.14</v>
      </c>
      <c r="C2635">
        <v>798</v>
      </c>
      <c r="D2635">
        <v>175000</v>
      </c>
      <c r="E2635">
        <v>359</v>
      </c>
      <c r="F2635" s="12">
        <v>313.21377278174702</v>
      </c>
    </row>
    <row r="2636" spans="1:6">
      <c r="A2636">
        <v>18</v>
      </c>
      <c r="B2636">
        <v>-90.025000000000006</v>
      </c>
      <c r="C2636">
        <v>798</v>
      </c>
      <c r="D2636">
        <v>175000</v>
      </c>
      <c r="E2636">
        <v>282</v>
      </c>
      <c r="F2636" s="12">
        <v>279.14666356374647</v>
      </c>
    </row>
    <row r="2637" spans="1:6">
      <c r="A2637">
        <v>19</v>
      </c>
      <c r="B2637">
        <v>-89.918999999999997</v>
      </c>
      <c r="C2637">
        <v>798</v>
      </c>
      <c r="D2637">
        <v>175000</v>
      </c>
      <c r="E2637">
        <v>240</v>
      </c>
      <c r="F2637" s="12">
        <v>235.0391371769889</v>
      </c>
    </row>
    <row r="2638" spans="1:6">
      <c r="A2638">
        <v>20</v>
      </c>
      <c r="B2638">
        <v>-89.805999999999997</v>
      </c>
      <c r="C2638">
        <v>798</v>
      </c>
      <c r="D2638">
        <v>175000</v>
      </c>
      <c r="E2638">
        <v>162</v>
      </c>
      <c r="F2638" s="12">
        <v>187.2149266280324</v>
      </c>
    </row>
    <row r="2639" spans="1:6">
      <c r="A2639">
        <v>21</v>
      </c>
      <c r="B2639">
        <v>-89.691000000000003</v>
      </c>
      <c r="C2639">
        <v>798</v>
      </c>
      <c r="D2639">
        <v>175000</v>
      </c>
      <c r="E2639">
        <v>137</v>
      </c>
      <c r="F2639" s="12">
        <v>147.50399352070997</v>
      </c>
    </row>
    <row r="2640" spans="1:6">
      <c r="A2640">
        <v>22</v>
      </c>
      <c r="B2640">
        <v>-89.576999999999998</v>
      </c>
      <c r="C2640">
        <v>798</v>
      </c>
      <c r="D2640">
        <v>175000</v>
      </c>
      <c r="E2640">
        <v>133</v>
      </c>
      <c r="F2640" s="12">
        <v>120.94116986763005</v>
      </c>
    </row>
    <row r="2641" spans="1:6">
      <c r="A2641">
        <v>23</v>
      </c>
      <c r="B2641">
        <v>-89.457999999999998</v>
      </c>
      <c r="C2641">
        <v>798</v>
      </c>
      <c r="D2641">
        <v>175000</v>
      </c>
      <c r="E2641">
        <v>117</v>
      </c>
      <c r="F2641" s="12">
        <v>105.45603021547737</v>
      </c>
    </row>
    <row r="2642" spans="1:6">
      <c r="A2642">
        <v>24</v>
      </c>
      <c r="B2642">
        <v>-89.341999999999999</v>
      </c>
      <c r="C2642">
        <v>798</v>
      </c>
      <c r="D2642">
        <v>175000</v>
      </c>
      <c r="E2642">
        <v>107</v>
      </c>
      <c r="F2642" s="12">
        <v>98.630587346472566</v>
      </c>
    </row>
    <row r="2643" spans="1:6">
      <c r="A2643">
        <v>25</v>
      </c>
      <c r="B2643">
        <v>-89.234999999999999</v>
      </c>
      <c r="C2643">
        <v>798</v>
      </c>
      <c r="D2643">
        <v>175000</v>
      </c>
      <c r="E2643">
        <v>101</v>
      </c>
      <c r="F2643" s="12">
        <v>96.419781147844887</v>
      </c>
    </row>
    <row r="2644" spans="1:6">
      <c r="A2644">
        <v>26</v>
      </c>
      <c r="B2644">
        <v>-89.13</v>
      </c>
      <c r="C2644">
        <v>798</v>
      </c>
      <c r="D2644">
        <v>175000</v>
      </c>
      <c r="E2644">
        <v>99</v>
      </c>
      <c r="F2644" s="12">
        <v>96.113777430879097</v>
      </c>
    </row>
    <row r="2645" spans="1:6">
      <c r="A2645">
        <v>27</v>
      </c>
      <c r="B2645">
        <v>-89.016000000000005</v>
      </c>
      <c r="C2645">
        <v>798</v>
      </c>
      <c r="D2645">
        <v>175000</v>
      </c>
      <c r="E2645">
        <v>94</v>
      </c>
      <c r="F2645" s="12">
        <v>96.674067474341356</v>
      </c>
    </row>
    <row r="2646" spans="1:6">
      <c r="A2646">
        <v>28</v>
      </c>
      <c r="B2646">
        <v>-88.896000000000001</v>
      </c>
      <c r="C2646">
        <v>798</v>
      </c>
      <c r="D2646">
        <v>175000</v>
      </c>
      <c r="E2646">
        <v>96</v>
      </c>
      <c r="F2646" s="12">
        <v>97.625556724317462</v>
      </c>
    </row>
    <row r="2647" spans="1:6">
      <c r="A2647">
        <v>29</v>
      </c>
      <c r="B2647">
        <v>-88.790999999999997</v>
      </c>
      <c r="C2647">
        <v>798</v>
      </c>
      <c r="D2647">
        <v>175000</v>
      </c>
      <c r="E2647">
        <v>109</v>
      </c>
      <c r="F2647" s="12">
        <v>98.551705064416907</v>
      </c>
    </row>
    <row r="2648" spans="1:6">
      <c r="A2648">
        <v>30</v>
      </c>
      <c r="B2648">
        <v>-88.671999999999997</v>
      </c>
      <c r="C2648">
        <v>798</v>
      </c>
      <c r="D2648">
        <v>175000</v>
      </c>
      <c r="E2648">
        <v>96</v>
      </c>
      <c r="F2648" s="12">
        <v>99.62911770203479</v>
      </c>
    </row>
    <row r="2649" spans="1:6">
      <c r="A2649">
        <v>31</v>
      </c>
      <c r="B2649">
        <v>-88.56</v>
      </c>
      <c r="C2649">
        <v>798</v>
      </c>
      <c r="D2649">
        <v>175000</v>
      </c>
      <c r="E2649">
        <v>88</v>
      </c>
      <c r="F2649" s="12">
        <v>100.64965498903072</v>
      </c>
    </row>
    <row r="2650" spans="1:6">
      <c r="A2650">
        <v>32</v>
      </c>
      <c r="B2650">
        <v>-88.451999999999998</v>
      </c>
      <c r="C2650">
        <v>798</v>
      </c>
      <c r="D2650">
        <v>175000</v>
      </c>
      <c r="E2650">
        <v>93</v>
      </c>
      <c r="F2650" s="12">
        <v>101.63495121966974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105</v>
      </c>
    </row>
    <row r="2656" spans="1:6">
      <c r="A2656" t="s">
        <v>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5</v>
      </c>
    </row>
    <row r="2660" spans="1:10">
      <c r="A2660" t="s">
        <v>33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246</v>
      </c>
      <c r="B2668" t="s">
        <v>225</v>
      </c>
      <c r="C2668" t="s">
        <v>228</v>
      </c>
      <c r="D2668" t="s">
        <v>245</v>
      </c>
      <c r="E2668" t="s">
        <v>244</v>
      </c>
      <c r="F2668" t="s">
        <v>278</v>
      </c>
    </row>
    <row r="2669" spans="1:10">
      <c r="A2669">
        <v>1</v>
      </c>
      <c r="B2669">
        <v>-91.947999999999993</v>
      </c>
      <c r="C2669">
        <v>797</v>
      </c>
      <c r="D2669">
        <v>175000</v>
      </c>
      <c r="E2669">
        <v>53</v>
      </c>
      <c r="F2669" s="12">
        <v>60.823404523109033</v>
      </c>
      <c r="J2669" t="s">
        <v>342</v>
      </c>
    </row>
    <row r="2670" spans="1:10">
      <c r="A2670">
        <v>2</v>
      </c>
      <c r="B2670">
        <v>-91.838999999999999</v>
      </c>
      <c r="C2670">
        <v>797</v>
      </c>
      <c r="D2670">
        <v>175000</v>
      </c>
      <c r="E2670">
        <v>62</v>
      </c>
      <c r="F2670" s="12">
        <v>62.135386982380219</v>
      </c>
    </row>
    <row r="2671" spans="1:10">
      <c r="A2671">
        <v>3</v>
      </c>
      <c r="B2671">
        <v>-91.724000000000004</v>
      </c>
      <c r="C2671">
        <v>797</v>
      </c>
      <c r="D2671">
        <v>175000</v>
      </c>
      <c r="E2671">
        <v>53</v>
      </c>
      <c r="F2671" s="12">
        <v>63.533608621352379</v>
      </c>
    </row>
    <row r="2672" spans="1:10">
      <c r="A2672">
        <v>4</v>
      </c>
      <c r="B2672">
        <v>-91.611999999999995</v>
      </c>
      <c r="C2672">
        <v>797</v>
      </c>
      <c r="D2672">
        <v>175000</v>
      </c>
      <c r="E2672">
        <v>72</v>
      </c>
      <c r="F2672" s="12">
        <v>64.945287129785314</v>
      </c>
    </row>
    <row r="2673" spans="1:6">
      <c r="A2673">
        <v>5</v>
      </c>
      <c r="B2673">
        <v>-91.5</v>
      </c>
      <c r="C2673">
        <v>797</v>
      </c>
      <c r="D2673">
        <v>175000</v>
      </c>
      <c r="E2673">
        <v>72</v>
      </c>
      <c r="F2673" s="12">
        <v>66.51530198219524</v>
      </c>
    </row>
    <row r="2674" spans="1:6">
      <c r="A2674">
        <v>6</v>
      </c>
      <c r="B2674">
        <v>-91.394000000000005</v>
      </c>
      <c r="C2674">
        <v>797</v>
      </c>
      <c r="D2674">
        <v>175000</v>
      </c>
      <c r="E2674">
        <v>68</v>
      </c>
      <c r="F2674" s="12">
        <v>68.403435863532579</v>
      </c>
    </row>
    <row r="2675" spans="1:6">
      <c r="A2675">
        <v>7</v>
      </c>
      <c r="B2675">
        <v>-91.281000000000006</v>
      </c>
      <c r="C2675">
        <v>797</v>
      </c>
      <c r="D2675">
        <v>175000</v>
      </c>
      <c r="E2675">
        <v>87</v>
      </c>
      <c r="F2675" s="12">
        <v>71.475107690421609</v>
      </c>
    </row>
    <row r="2676" spans="1:6">
      <c r="A2676">
        <v>8</v>
      </c>
      <c r="B2676">
        <v>-91.165000000000006</v>
      </c>
      <c r="C2676">
        <v>797</v>
      </c>
      <c r="D2676">
        <v>175000</v>
      </c>
      <c r="E2676">
        <v>71</v>
      </c>
      <c r="F2676" s="12">
        <v>77.108373676054214</v>
      </c>
    </row>
    <row r="2677" spans="1:6">
      <c r="A2677">
        <v>9</v>
      </c>
      <c r="B2677">
        <v>-91.049000000000007</v>
      </c>
      <c r="C2677">
        <v>797</v>
      </c>
      <c r="D2677">
        <v>175000</v>
      </c>
      <c r="E2677">
        <v>105</v>
      </c>
      <c r="F2677" s="12">
        <v>87.563933743190844</v>
      </c>
    </row>
    <row r="2678" spans="1:6">
      <c r="A2678">
        <v>10</v>
      </c>
      <c r="B2678">
        <v>-90.933999999999997</v>
      </c>
      <c r="C2678">
        <v>797</v>
      </c>
      <c r="D2678">
        <v>175000</v>
      </c>
      <c r="E2678">
        <v>104</v>
      </c>
      <c r="F2678" s="12">
        <v>105.68623001124068</v>
      </c>
    </row>
    <row r="2679" spans="1:6">
      <c r="A2679">
        <v>11</v>
      </c>
      <c r="B2679">
        <v>-90.823999999999998</v>
      </c>
      <c r="C2679">
        <v>797</v>
      </c>
      <c r="D2679">
        <v>175000</v>
      </c>
      <c r="E2679">
        <v>145</v>
      </c>
      <c r="F2679" s="12">
        <v>132.67311902703398</v>
      </c>
    </row>
    <row r="2680" spans="1:6">
      <c r="A2680">
        <v>12</v>
      </c>
      <c r="B2680">
        <v>-90.709000000000003</v>
      </c>
      <c r="C2680">
        <v>797</v>
      </c>
      <c r="D2680">
        <v>175000</v>
      </c>
      <c r="E2680">
        <v>158</v>
      </c>
      <c r="F2680" s="12">
        <v>171.33654341761203</v>
      </c>
    </row>
    <row r="2681" spans="1:6">
      <c r="A2681">
        <v>13</v>
      </c>
      <c r="B2681">
        <v>-90.594999999999999</v>
      </c>
      <c r="C2681">
        <v>797</v>
      </c>
      <c r="D2681">
        <v>175000</v>
      </c>
      <c r="E2681">
        <v>197</v>
      </c>
      <c r="F2681" s="12">
        <v>216.48731634801871</v>
      </c>
    </row>
    <row r="2682" spans="1:6">
      <c r="A2682">
        <v>14</v>
      </c>
      <c r="B2682">
        <v>-90.486999999999995</v>
      </c>
      <c r="C2682">
        <v>797</v>
      </c>
      <c r="D2682">
        <v>175000</v>
      </c>
      <c r="E2682">
        <v>263</v>
      </c>
      <c r="F2682" s="12">
        <v>258.00940231472208</v>
      </c>
    </row>
    <row r="2683" spans="1:6">
      <c r="A2683">
        <v>15</v>
      </c>
      <c r="B2683">
        <v>-90.372</v>
      </c>
      <c r="C2683">
        <v>797</v>
      </c>
      <c r="D2683">
        <v>175000</v>
      </c>
      <c r="E2683">
        <v>294</v>
      </c>
      <c r="F2683" s="12">
        <v>290.37693835401467</v>
      </c>
    </row>
    <row r="2684" spans="1:6">
      <c r="A2684">
        <v>16</v>
      </c>
      <c r="B2684">
        <v>-90.256</v>
      </c>
      <c r="C2684">
        <v>797</v>
      </c>
      <c r="D2684">
        <v>175000</v>
      </c>
      <c r="E2684">
        <v>336</v>
      </c>
      <c r="F2684" s="12">
        <v>301.408638549258</v>
      </c>
    </row>
    <row r="2685" spans="1:6">
      <c r="A2685">
        <v>17</v>
      </c>
      <c r="B2685">
        <v>-90.14</v>
      </c>
      <c r="C2685">
        <v>797</v>
      </c>
      <c r="D2685">
        <v>175000</v>
      </c>
      <c r="E2685">
        <v>282</v>
      </c>
      <c r="F2685" s="12">
        <v>287.59726990959814</v>
      </c>
    </row>
    <row r="2686" spans="1:6">
      <c r="A2686">
        <v>18</v>
      </c>
      <c r="B2686">
        <v>-90.025000000000006</v>
      </c>
      <c r="C2686">
        <v>797</v>
      </c>
      <c r="D2686">
        <v>175000</v>
      </c>
      <c r="E2686">
        <v>247</v>
      </c>
      <c r="F2686" s="12">
        <v>254.22752984535919</v>
      </c>
    </row>
    <row r="2687" spans="1:6">
      <c r="A2687">
        <v>19</v>
      </c>
      <c r="B2687">
        <v>-89.918999999999997</v>
      </c>
      <c r="C2687">
        <v>797</v>
      </c>
      <c r="D2687">
        <v>175000</v>
      </c>
      <c r="E2687">
        <v>214</v>
      </c>
      <c r="F2687" s="12">
        <v>214.89280240339363</v>
      </c>
    </row>
    <row r="2688" spans="1:6">
      <c r="A2688">
        <v>20</v>
      </c>
      <c r="B2688">
        <v>-89.805999999999997</v>
      </c>
      <c r="C2688">
        <v>797</v>
      </c>
      <c r="D2688">
        <v>175000</v>
      </c>
      <c r="E2688">
        <v>158</v>
      </c>
      <c r="F2688" s="12">
        <v>173.72279578244115</v>
      </c>
    </row>
    <row r="2689" spans="1:6">
      <c r="A2689">
        <v>21</v>
      </c>
      <c r="B2689">
        <v>-89.691000000000003</v>
      </c>
      <c r="C2689">
        <v>797</v>
      </c>
      <c r="D2689">
        <v>175000</v>
      </c>
      <c r="E2689">
        <v>148</v>
      </c>
      <c r="F2689" s="12">
        <v>139.87368433670204</v>
      </c>
    </row>
    <row r="2690" spans="1:6">
      <c r="A2690">
        <v>22</v>
      </c>
      <c r="B2690">
        <v>-89.576999999999998</v>
      </c>
      <c r="C2690">
        <v>797</v>
      </c>
      <c r="D2690">
        <v>175000</v>
      </c>
      <c r="E2690">
        <v>115</v>
      </c>
      <c r="F2690" s="12">
        <v>117.06664577407234</v>
      </c>
    </row>
    <row r="2691" spans="1:6">
      <c r="A2691">
        <v>23</v>
      </c>
      <c r="B2691">
        <v>-89.457999999999998</v>
      </c>
      <c r="C2691">
        <v>797</v>
      </c>
      <c r="D2691">
        <v>175000</v>
      </c>
      <c r="E2691">
        <v>117</v>
      </c>
      <c r="F2691" s="12">
        <v>103.52979811409794</v>
      </c>
    </row>
    <row r="2692" spans="1:6">
      <c r="A2692">
        <v>24</v>
      </c>
      <c r="B2692">
        <v>-89.341999999999999</v>
      </c>
      <c r="C2692">
        <v>797</v>
      </c>
      <c r="D2692">
        <v>175000</v>
      </c>
      <c r="E2692">
        <v>108</v>
      </c>
      <c r="F2692" s="12">
        <v>97.459396595060696</v>
      </c>
    </row>
    <row r="2693" spans="1:6">
      <c r="A2693">
        <v>25</v>
      </c>
      <c r="B2693">
        <v>-89.234999999999999</v>
      </c>
      <c r="C2693">
        <v>797</v>
      </c>
      <c r="D2693">
        <v>175000</v>
      </c>
      <c r="E2693">
        <v>104</v>
      </c>
      <c r="F2693" s="12">
        <v>95.542730085826406</v>
      </c>
    </row>
    <row r="2694" spans="1:6">
      <c r="A2694">
        <v>26</v>
      </c>
      <c r="B2694">
        <v>-89.13</v>
      </c>
      <c r="C2694">
        <v>797</v>
      </c>
      <c r="D2694">
        <v>175000</v>
      </c>
      <c r="E2694">
        <v>88</v>
      </c>
      <c r="F2694" s="12">
        <v>95.443489045324441</v>
      </c>
    </row>
    <row r="2695" spans="1:6">
      <c r="A2695">
        <v>27</v>
      </c>
      <c r="B2695">
        <v>-89.016000000000005</v>
      </c>
      <c r="C2695">
        <v>797</v>
      </c>
      <c r="D2695">
        <v>175000</v>
      </c>
      <c r="E2695">
        <v>90</v>
      </c>
      <c r="F2695" s="12">
        <v>96.251509413472562</v>
      </c>
    </row>
    <row r="2696" spans="1:6">
      <c r="A2696">
        <v>28</v>
      </c>
      <c r="B2696">
        <v>-88.896000000000001</v>
      </c>
      <c r="C2696">
        <v>797</v>
      </c>
      <c r="D2696">
        <v>175000</v>
      </c>
      <c r="E2696">
        <v>87</v>
      </c>
      <c r="F2696" s="12">
        <v>97.506219587651898</v>
      </c>
    </row>
    <row r="2697" spans="1:6">
      <c r="A2697">
        <v>29</v>
      </c>
      <c r="B2697">
        <v>-88.790999999999997</v>
      </c>
      <c r="C2697">
        <v>797</v>
      </c>
      <c r="D2697">
        <v>175000</v>
      </c>
      <c r="E2697">
        <v>89</v>
      </c>
      <c r="F2697" s="12">
        <v>98.719803017395691</v>
      </c>
    </row>
    <row r="2698" spans="1:6">
      <c r="A2698">
        <v>30</v>
      </c>
      <c r="B2698">
        <v>-88.671999999999997</v>
      </c>
      <c r="C2698">
        <v>797</v>
      </c>
      <c r="D2698">
        <v>175000</v>
      </c>
      <c r="E2698">
        <v>110</v>
      </c>
      <c r="F2698" s="12">
        <v>100.13375857334275</v>
      </c>
    </row>
    <row r="2699" spans="1:6">
      <c r="A2699">
        <v>31</v>
      </c>
      <c r="B2699">
        <v>-88.56</v>
      </c>
      <c r="C2699">
        <v>797</v>
      </c>
      <c r="D2699">
        <v>175000</v>
      </c>
      <c r="E2699">
        <v>106</v>
      </c>
      <c r="F2699" s="12">
        <v>101.47474570266034</v>
      </c>
    </row>
    <row r="2700" spans="1:6">
      <c r="A2700">
        <v>32</v>
      </c>
      <c r="B2700">
        <v>-88.451999999999998</v>
      </c>
      <c r="C2700">
        <v>797</v>
      </c>
      <c r="D2700">
        <v>175000</v>
      </c>
      <c r="E2700">
        <v>100</v>
      </c>
      <c r="F2700" s="12">
        <v>102.77002382309695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106</v>
      </c>
    </row>
    <row r="2706" spans="1:10">
      <c r="A2706" t="s">
        <v>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5</v>
      </c>
    </row>
    <row r="2710" spans="1:10">
      <c r="A2710" t="s">
        <v>35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246</v>
      </c>
      <c r="B2718" t="s">
        <v>225</v>
      </c>
      <c r="C2718" t="s">
        <v>228</v>
      </c>
      <c r="D2718" t="s">
        <v>245</v>
      </c>
      <c r="E2718" t="s">
        <v>244</v>
      </c>
      <c r="F2718" t="s">
        <v>278</v>
      </c>
    </row>
    <row r="2719" spans="1:10">
      <c r="A2719">
        <v>1</v>
      </c>
      <c r="B2719">
        <v>-91.947999999999993</v>
      </c>
      <c r="C2719">
        <v>799</v>
      </c>
      <c r="D2719">
        <v>175000</v>
      </c>
      <c r="E2719">
        <v>63</v>
      </c>
      <c r="F2719" s="12">
        <v>72.750557630623433</v>
      </c>
      <c r="J2719" t="s">
        <v>343</v>
      </c>
    </row>
    <row r="2720" spans="1:10">
      <c r="A2720">
        <v>2</v>
      </c>
      <c r="B2720">
        <v>-91.838999999999999</v>
      </c>
      <c r="C2720">
        <v>799</v>
      </c>
      <c r="D2720">
        <v>175000</v>
      </c>
      <c r="E2720">
        <v>60</v>
      </c>
      <c r="F2720" s="12">
        <v>73.567433500897593</v>
      </c>
    </row>
    <row r="2721" spans="1:6">
      <c r="A2721">
        <v>3</v>
      </c>
      <c r="B2721">
        <v>-91.724000000000004</v>
      </c>
      <c r="C2721">
        <v>799</v>
      </c>
      <c r="D2721">
        <v>175000</v>
      </c>
      <c r="E2721">
        <v>55</v>
      </c>
      <c r="F2721" s="12">
        <v>74.461632787751739</v>
      </c>
    </row>
    <row r="2722" spans="1:6">
      <c r="A2722">
        <v>4</v>
      </c>
      <c r="B2722">
        <v>-91.611999999999995</v>
      </c>
      <c r="C2722">
        <v>799</v>
      </c>
      <c r="D2722">
        <v>175000</v>
      </c>
      <c r="E2722">
        <v>85</v>
      </c>
      <c r="F2722" s="12">
        <v>75.437457049837121</v>
      </c>
    </row>
    <row r="2723" spans="1:6">
      <c r="A2723">
        <v>5</v>
      </c>
      <c r="B2723">
        <v>-91.5</v>
      </c>
      <c r="C2723">
        <v>799</v>
      </c>
      <c r="D2723">
        <v>175000</v>
      </c>
      <c r="E2723">
        <v>82</v>
      </c>
      <c r="F2723" s="12">
        <v>76.718625639039388</v>
      </c>
    </row>
    <row r="2724" spans="1:6">
      <c r="A2724">
        <v>6</v>
      </c>
      <c r="B2724">
        <v>-91.394000000000005</v>
      </c>
      <c r="C2724">
        <v>799</v>
      </c>
      <c r="D2724">
        <v>175000</v>
      </c>
      <c r="E2724">
        <v>89</v>
      </c>
      <c r="F2724" s="12">
        <v>78.649849012549879</v>
      </c>
    </row>
    <row r="2725" spans="1:6">
      <c r="A2725">
        <v>7</v>
      </c>
      <c r="B2725">
        <v>-91.281000000000006</v>
      </c>
      <c r="C2725">
        <v>799</v>
      </c>
      <c r="D2725">
        <v>175000</v>
      </c>
      <c r="E2725">
        <v>102</v>
      </c>
      <c r="F2725" s="12">
        <v>82.472214459151957</v>
      </c>
    </row>
    <row r="2726" spans="1:6">
      <c r="A2726">
        <v>8</v>
      </c>
      <c r="B2726">
        <v>-91.165000000000006</v>
      </c>
      <c r="C2726">
        <v>799</v>
      </c>
      <c r="D2726">
        <v>175000</v>
      </c>
      <c r="E2726">
        <v>115</v>
      </c>
      <c r="F2726" s="12">
        <v>90.270124976504462</v>
      </c>
    </row>
    <row r="2727" spans="1:6">
      <c r="A2727">
        <v>9</v>
      </c>
      <c r="B2727">
        <v>-91.049000000000007</v>
      </c>
      <c r="C2727">
        <v>799</v>
      </c>
      <c r="D2727">
        <v>175000</v>
      </c>
      <c r="E2727">
        <v>147</v>
      </c>
      <c r="F2727" s="12">
        <v>105.17717528038881</v>
      </c>
    </row>
    <row r="2728" spans="1:6">
      <c r="A2728">
        <v>10</v>
      </c>
      <c r="B2728">
        <v>-90.933999999999997</v>
      </c>
      <c r="C2728">
        <v>799</v>
      </c>
      <c r="D2728">
        <v>175000</v>
      </c>
      <c r="E2728">
        <v>143</v>
      </c>
      <c r="F2728" s="12">
        <v>130.82641556550186</v>
      </c>
    </row>
    <row r="2729" spans="1:6">
      <c r="A2729">
        <v>11</v>
      </c>
      <c r="B2729">
        <v>-90.823999999999998</v>
      </c>
      <c r="C2729">
        <v>799</v>
      </c>
      <c r="D2729">
        <v>175000</v>
      </c>
      <c r="E2729">
        <v>174</v>
      </c>
      <c r="F2729" s="12">
        <v>168.31502005614419</v>
      </c>
    </row>
    <row r="2730" spans="1:6">
      <c r="A2730">
        <v>12</v>
      </c>
      <c r="B2730">
        <v>-90.709000000000003</v>
      </c>
      <c r="C2730">
        <v>799</v>
      </c>
      <c r="D2730">
        <v>175000</v>
      </c>
      <c r="E2730">
        <v>196</v>
      </c>
      <c r="F2730" s="12">
        <v>220.99216769480881</v>
      </c>
    </row>
    <row r="2731" spans="1:6">
      <c r="A2731">
        <v>13</v>
      </c>
      <c r="B2731">
        <v>-90.594999999999999</v>
      </c>
      <c r="C2731">
        <v>799</v>
      </c>
      <c r="D2731">
        <v>175000</v>
      </c>
      <c r="E2731">
        <v>247</v>
      </c>
      <c r="F2731" s="12">
        <v>281.58735177545583</v>
      </c>
    </row>
    <row r="2732" spans="1:6">
      <c r="A2732">
        <v>14</v>
      </c>
      <c r="B2732">
        <v>-90.486999999999995</v>
      </c>
      <c r="C2732">
        <v>799</v>
      </c>
      <c r="D2732">
        <v>175000</v>
      </c>
      <c r="E2732">
        <v>320</v>
      </c>
      <c r="F2732" s="12">
        <v>336.92215152188299</v>
      </c>
    </row>
    <row r="2733" spans="1:6">
      <c r="A2733">
        <v>15</v>
      </c>
      <c r="B2733">
        <v>-90.372</v>
      </c>
      <c r="C2733">
        <v>799</v>
      </c>
      <c r="D2733">
        <v>175000</v>
      </c>
      <c r="E2733">
        <v>394</v>
      </c>
      <c r="F2733" s="12">
        <v>380.3047929003132</v>
      </c>
    </row>
    <row r="2734" spans="1:6">
      <c r="A2734">
        <v>16</v>
      </c>
      <c r="B2734">
        <v>-90.256</v>
      </c>
      <c r="C2734">
        <v>799</v>
      </c>
      <c r="D2734">
        <v>175000</v>
      </c>
      <c r="E2734">
        <v>441</v>
      </c>
      <c r="F2734" s="12">
        <v>396.02163714324035</v>
      </c>
    </row>
    <row r="2735" spans="1:6">
      <c r="A2735">
        <v>17</v>
      </c>
      <c r="B2735">
        <v>-90.14</v>
      </c>
      <c r="C2735">
        <v>799</v>
      </c>
      <c r="D2735">
        <v>175000</v>
      </c>
      <c r="E2735">
        <v>405</v>
      </c>
      <c r="F2735" s="12">
        <v>379.07455570170583</v>
      </c>
    </row>
    <row r="2736" spans="1:6">
      <c r="A2736">
        <v>18</v>
      </c>
      <c r="B2736">
        <v>-90.025000000000006</v>
      </c>
      <c r="C2736">
        <v>799</v>
      </c>
      <c r="D2736">
        <v>175000</v>
      </c>
      <c r="E2736">
        <v>316</v>
      </c>
      <c r="F2736" s="12">
        <v>335.34026027014102</v>
      </c>
    </row>
    <row r="2737" spans="1:6">
      <c r="A2737">
        <v>19</v>
      </c>
      <c r="B2737">
        <v>-89.918999999999997</v>
      </c>
      <c r="C2737">
        <v>799</v>
      </c>
      <c r="D2737">
        <v>175000</v>
      </c>
      <c r="E2737">
        <v>298</v>
      </c>
      <c r="F2737" s="12">
        <v>281.92382926833454</v>
      </c>
    </row>
    <row r="2738" spans="1:6">
      <c r="A2738">
        <v>20</v>
      </c>
      <c r="B2738">
        <v>-89.805999999999997</v>
      </c>
      <c r="C2738">
        <v>799</v>
      </c>
      <c r="D2738">
        <v>175000</v>
      </c>
      <c r="E2738">
        <v>211</v>
      </c>
      <c r="F2738" s="12">
        <v>223.81959013072026</v>
      </c>
    </row>
    <row r="2739" spans="1:6">
      <c r="A2739">
        <v>21</v>
      </c>
      <c r="B2739">
        <v>-89.691000000000003</v>
      </c>
      <c r="C2739">
        <v>799</v>
      </c>
      <c r="D2739">
        <v>175000</v>
      </c>
      <c r="E2739">
        <v>159</v>
      </c>
      <c r="F2739" s="12">
        <v>173.67338827930433</v>
      </c>
    </row>
    <row r="2740" spans="1:6">
      <c r="A2740">
        <v>22</v>
      </c>
      <c r="B2740">
        <v>-89.576999999999998</v>
      </c>
      <c r="C2740">
        <v>799</v>
      </c>
      <c r="D2740">
        <v>175000</v>
      </c>
      <c r="E2740">
        <v>143</v>
      </c>
      <c r="F2740" s="12">
        <v>137.72676586362329</v>
      </c>
    </row>
    <row r="2741" spans="1:6">
      <c r="A2741">
        <v>23</v>
      </c>
      <c r="B2741">
        <v>-89.457999999999998</v>
      </c>
      <c r="C2741">
        <v>799</v>
      </c>
      <c r="D2741">
        <v>175000</v>
      </c>
      <c r="E2741">
        <v>114</v>
      </c>
      <c r="F2741" s="12">
        <v>114.47608682111064</v>
      </c>
    </row>
    <row r="2742" spans="1:6">
      <c r="A2742">
        <v>24</v>
      </c>
      <c r="B2742">
        <v>-89.341999999999999</v>
      </c>
      <c r="C2742">
        <v>799</v>
      </c>
      <c r="D2742">
        <v>175000</v>
      </c>
      <c r="E2742">
        <v>89</v>
      </c>
      <c r="F2742" s="12">
        <v>102.4739550522455</v>
      </c>
    </row>
    <row r="2743" spans="1:6">
      <c r="A2743">
        <v>25</v>
      </c>
      <c r="B2743">
        <v>-89.234999999999999</v>
      </c>
      <c r="C2743">
        <v>799</v>
      </c>
      <c r="D2743">
        <v>175000</v>
      </c>
      <c r="E2743">
        <v>109</v>
      </c>
      <c r="F2743" s="12">
        <v>97.343433376274973</v>
      </c>
    </row>
    <row r="2744" spans="1:6">
      <c r="A2744">
        <v>26</v>
      </c>
      <c r="B2744">
        <v>-89.13</v>
      </c>
      <c r="C2744">
        <v>799</v>
      </c>
      <c r="D2744">
        <v>175000</v>
      </c>
      <c r="E2744">
        <v>112</v>
      </c>
      <c r="F2744" s="12">
        <v>95.412060398263606</v>
      </c>
    </row>
    <row r="2745" spans="1:6">
      <c r="A2745">
        <v>27</v>
      </c>
      <c r="B2745">
        <v>-89.016000000000005</v>
      </c>
      <c r="C2745">
        <v>799</v>
      </c>
      <c r="D2745">
        <v>175000</v>
      </c>
      <c r="E2745">
        <v>80</v>
      </c>
      <c r="F2745" s="12">
        <v>95.044139132019055</v>
      </c>
    </row>
    <row r="2746" spans="1:6">
      <c r="A2746">
        <v>28</v>
      </c>
      <c r="B2746">
        <v>-88.896000000000001</v>
      </c>
      <c r="C2746">
        <v>799</v>
      </c>
      <c r="D2746">
        <v>175000</v>
      </c>
      <c r="E2746">
        <v>94</v>
      </c>
      <c r="F2746" s="12">
        <v>95.490830344316734</v>
      </c>
    </row>
    <row r="2747" spans="1:6">
      <c r="A2747">
        <v>29</v>
      </c>
      <c r="B2747">
        <v>-88.790999999999997</v>
      </c>
      <c r="C2747">
        <v>799</v>
      </c>
      <c r="D2747">
        <v>175000</v>
      </c>
      <c r="E2747">
        <v>96</v>
      </c>
      <c r="F2747" s="12">
        <v>96.145129968686689</v>
      </c>
    </row>
    <row r="2748" spans="1:6">
      <c r="A2748">
        <v>30</v>
      </c>
      <c r="B2748">
        <v>-88.671999999999997</v>
      </c>
      <c r="C2748">
        <v>799</v>
      </c>
      <c r="D2748">
        <v>175000</v>
      </c>
      <c r="E2748">
        <v>94</v>
      </c>
      <c r="F2748" s="12">
        <v>96.984364855347934</v>
      </c>
    </row>
    <row r="2749" spans="1:6">
      <c r="A2749">
        <v>31</v>
      </c>
      <c r="B2749">
        <v>-88.56</v>
      </c>
      <c r="C2749">
        <v>799</v>
      </c>
      <c r="D2749">
        <v>175000</v>
      </c>
      <c r="E2749">
        <v>85</v>
      </c>
      <c r="F2749" s="12">
        <v>97.803068889158752</v>
      </c>
    </row>
    <row r="2750" spans="1:6">
      <c r="A2750">
        <v>32</v>
      </c>
      <c r="B2750">
        <v>-88.451999999999998</v>
      </c>
      <c r="C2750">
        <v>799</v>
      </c>
      <c r="D2750">
        <v>175000</v>
      </c>
      <c r="E2750">
        <v>117</v>
      </c>
      <c r="F2750" s="12">
        <v>98.599502020650775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107</v>
      </c>
    </row>
    <row r="2756" spans="1:6">
      <c r="A2756" t="s">
        <v>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5</v>
      </c>
    </row>
    <row r="2760" spans="1:6">
      <c r="A2760" t="s">
        <v>37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246</v>
      </c>
      <c r="B2768" t="s">
        <v>225</v>
      </c>
      <c r="C2768" t="s">
        <v>228</v>
      </c>
      <c r="D2768" t="s">
        <v>245</v>
      </c>
      <c r="E2768" t="s">
        <v>244</v>
      </c>
      <c r="F2768" t="s">
        <v>278</v>
      </c>
    </row>
    <row r="2769" spans="1:10">
      <c r="A2769">
        <v>1</v>
      </c>
      <c r="B2769">
        <v>-91.947999999999993</v>
      </c>
      <c r="C2769">
        <v>798</v>
      </c>
      <c r="D2769">
        <v>175000</v>
      </c>
      <c r="E2769">
        <v>73</v>
      </c>
      <c r="F2769" s="12">
        <v>74.887515878778643</v>
      </c>
      <c r="J2769" t="s">
        <v>344</v>
      </c>
    </row>
    <row r="2770" spans="1:10">
      <c r="A2770">
        <v>2</v>
      </c>
      <c r="B2770">
        <v>-91.838999999999999</v>
      </c>
      <c r="C2770">
        <v>798</v>
      </c>
      <c r="D2770">
        <v>175000</v>
      </c>
      <c r="E2770">
        <v>54</v>
      </c>
      <c r="F2770" s="12">
        <v>75.597631124084813</v>
      </c>
    </row>
    <row r="2771" spans="1:10">
      <c r="A2771">
        <v>3</v>
      </c>
      <c r="B2771">
        <v>-91.724000000000004</v>
      </c>
      <c r="C2771">
        <v>798</v>
      </c>
      <c r="D2771">
        <v>175000</v>
      </c>
      <c r="E2771">
        <v>64</v>
      </c>
      <c r="F2771" s="12">
        <v>76.364866909006253</v>
      </c>
    </row>
    <row r="2772" spans="1:10">
      <c r="A2772">
        <v>4</v>
      </c>
      <c r="B2772">
        <v>-91.611999999999995</v>
      </c>
      <c r="C2772">
        <v>798</v>
      </c>
      <c r="D2772">
        <v>175000</v>
      </c>
      <c r="E2772">
        <v>86</v>
      </c>
      <c r="F2772" s="12">
        <v>77.175734343484692</v>
      </c>
    </row>
    <row r="2773" spans="1:10">
      <c r="A2773">
        <v>5</v>
      </c>
      <c r="B2773">
        <v>-91.5</v>
      </c>
      <c r="C2773">
        <v>798</v>
      </c>
      <c r="D2773">
        <v>175000</v>
      </c>
      <c r="E2773">
        <v>88</v>
      </c>
      <c r="F2773" s="12">
        <v>78.187124108203292</v>
      </c>
    </row>
    <row r="2774" spans="1:10">
      <c r="A2774">
        <v>6</v>
      </c>
      <c r="B2774">
        <v>-91.394000000000005</v>
      </c>
      <c r="C2774">
        <v>798</v>
      </c>
      <c r="D2774">
        <v>175000</v>
      </c>
      <c r="E2774">
        <v>86</v>
      </c>
      <c r="F2774" s="12">
        <v>79.651807476970504</v>
      </c>
    </row>
    <row r="2775" spans="1:10">
      <c r="A2775">
        <v>7</v>
      </c>
      <c r="B2775">
        <v>-91.281000000000006</v>
      </c>
      <c r="C2775">
        <v>798</v>
      </c>
      <c r="D2775">
        <v>175000</v>
      </c>
      <c r="E2775">
        <v>95</v>
      </c>
      <c r="F2775" s="12">
        <v>82.547652975236872</v>
      </c>
    </row>
    <row r="2776" spans="1:10">
      <c r="A2776">
        <v>8</v>
      </c>
      <c r="B2776">
        <v>-91.165000000000006</v>
      </c>
      <c r="C2776">
        <v>798</v>
      </c>
      <c r="D2776">
        <v>175000</v>
      </c>
      <c r="E2776">
        <v>102</v>
      </c>
      <c r="F2776" s="12">
        <v>88.652180125571121</v>
      </c>
    </row>
    <row r="2777" spans="1:10">
      <c r="A2777">
        <v>9</v>
      </c>
      <c r="B2777">
        <v>-91.049000000000007</v>
      </c>
      <c r="C2777">
        <v>798</v>
      </c>
      <c r="D2777">
        <v>175000</v>
      </c>
      <c r="E2777">
        <v>122</v>
      </c>
      <c r="F2777" s="12">
        <v>100.88193817238671</v>
      </c>
    </row>
    <row r="2778" spans="1:10">
      <c r="A2778">
        <v>10</v>
      </c>
      <c r="B2778">
        <v>-90.933999999999997</v>
      </c>
      <c r="C2778">
        <v>798</v>
      </c>
      <c r="D2778">
        <v>175000</v>
      </c>
      <c r="E2778">
        <v>136</v>
      </c>
      <c r="F2778" s="12">
        <v>122.96623121676024</v>
      </c>
    </row>
    <row r="2779" spans="1:10">
      <c r="A2779">
        <v>11</v>
      </c>
      <c r="B2779">
        <v>-90.823999999999998</v>
      </c>
      <c r="C2779">
        <v>798</v>
      </c>
      <c r="D2779">
        <v>175000</v>
      </c>
      <c r="E2779">
        <v>174</v>
      </c>
      <c r="F2779" s="12">
        <v>156.70968949059022</v>
      </c>
    </row>
    <row r="2780" spans="1:10">
      <c r="A2780">
        <v>12</v>
      </c>
      <c r="B2780">
        <v>-90.709000000000003</v>
      </c>
      <c r="C2780">
        <v>798</v>
      </c>
      <c r="D2780">
        <v>175000</v>
      </c>
      <c r="E2780">
        <v>177</v>
      </c>
      <c r="F2780" s="12">
        <v>206.10928457854789</v>
      </c>
    </row>
    <row r="2781" spans="1:10">
      <c r="A2781">
        <v>13</v>
      </c>
      <c r="B2781">
        <v>-90.594999999999999</v>
      </c>
      <c r="C2781">
        <v>798</v>
      </c>
      <c r="D2781">
        <v>175000</v>
      </c>
      <c r="E2781">
        <v>247</v>
      </c>
      <c r="F2781" s="12">
        <v>265.15800978629818</v>
      </c>
    </row>
    <row r="2782" spans="1:10">
      <c r="A2782">
        <v>14</v>
      </c>
      <c r="B2782">
        <v>-90.486999999999995</v>
      </c>
      <c r="C2782">
        <v>798</v>
      </c>
      <c r="D2782">
        <v>175000</v>
      </c>
      <c r="E2782">
        <v>311</v>
      </c>
      <c r="F2782" s="12">
        <v>321.07680132140166</v>
      </c>
    </row>
    <row r="2783" spans="1:10">
      <c r="A2783">
        <v>15</v>
      </c>
      <c r="B2783">
        <v>-90.372</v>
      </c>
      <c r="C2783">
        <v>798</v>
      </c>
      <c r="D2783">
        <v>175000</v>
      </c>
      <c r="E2783">
        <v>379</v>
      </c>
      <c r="F2783" s="12">
        <v>366.88593802712347</v>
      </c>
    </row>
    <row r="2784" spans="1:10">
      <c r="A2784">
        <v>16</v>
      </c>
      <c r="B2784">
        <v>-90.256</v>
      </c>
      <c r="C2784">
        <v>798</v>
      </c>
      <c r="D2784">
        <v>175000</v>
      </c>
      <c r="E2784">
        <v>408</v>
      </c>
      <c r="F2784" s="12">
        <v>385.76278731176762</v>
      </c>
    </row>
    <row r="2785" spans="1:6">
      <c r="A2785">
        <v>17</v>
      </c>
      <c r="B2785">
        <v>-90.14</v>
      </c>
      <c r="C2785">
        <v>798</v>
      </c>
      <c r="D2785">
        <v>175000</v>
      </c>
      <c r="E2785">
        <v>373</v>
      </c>
      <c r="F2785" s="12">
        <v>371.43411108470036</v>
      </c>
    </row>
    <row r="2786" spans="1:6">
      <c r="A2786">
        <v>18</v>
      </c>
      <c r="B2786">
        <v>-90.025000000000006</v>
      </c>
      <c r="C2786">
        <v>798</v>
      </c>
      <c r="D2786">
        <v>175000</v>
      </c>
      <c r="E2786">
        <v>341</v>
      </c>
      <c r="F2786" s="12">
        <v>329.19058253277586</v>
      </c>
    </row>
    <row r="2787" spans="1:6">
      <c r="A2787">
        <v>19</v>
      </c>
      <c r="B2787">
        <v>-89.918999999999997</v>
      </c>
      <c r="C2787">
        <v>798</v>
      </c>
      <c r="D2787">
        <v>175000</v>
      </c>
      <c r="E2787">
        <v>280</v>
      </c>
      <c r="F2787" s="12">
        <v>276.38417860189645</v>
      </c>
    </row>
    <row r="2788" spans="1:6">
      <c r="A2788">
        <v>20</v>
      </c>
      <c r="B2788">
        <v>-89.805999999999997</v>
      </c>
      <c r="C2788">
        <v>798</v>
      </c>
      <c r="D2788">
        <v>175000</v>
      </c>
      <c r="E2788">
        <v>206</v>
      </c>
      <c r="F2788" s="12">
        <v>218.69838153682986</v>
      </c>
    </row>
    <row r="2789" spans="1:6">
      <c r="A2789">
        <v>21</v>
      </c>
      <c r="B2789">
        <v>-89.691000000000003</v>
      </c>
      <c r="C2789">
        <v>798</v>
      </c>
      <c r="D2789">
        <v>175000</v>
      </c>
      <c r="E2789">
        <v>158</v>
      </c>
      <c r="F2789" s="12">
        <v>169.19573881751268</v>
      </c>
    </row>
    <row r="2790" spans="1:6">
      <c r="A2790">
        <v>22</v>
      </c>
      <c r="B2790">
        <v>-89.576999999999998</v>
      </c>
      <c r="C2790">
        <v>798</v>
      </c>
      <c r="D2790">
        <v>175000</v>
      </c>
      <c r="E2790">
        <v>142</v>
      </c>
      <c r="F2790" s="12">
        <v>134.18355188263857</v>
      </c>
    </row>
    <row r="2791" spans="1:6">
      <c r="A2791">
        <v>23</v>
      </c>
      <c r="B2791">
        <v>-89.457999999999998</v>
      </c>
      <c r="C2791">
        <v>798</v>
      </c>
      <c r="D2791">
        <v>175000</v>
      </c>
      <c r="E2791">
        <v>97</v>
      </c>
      <c r="F2791" s="12">
        <v>111.99439771535862</v>
      </c>
    </row>
    <row r="2792" spans="1:6">
      <c r="A2792">
        <v>24</v>
      </c>
      <c r="B2792">
        <v>-89.341999999999999</v>
      </c>
      <c r="C2792">
        <v>798</v>
      </c>
      <c r="D2792">
        <v>175000</v>
      </c>
      <c r="E2792">
        <v>112</v>
      </c>
      <c r="F2792" s="12">
        <v>100.84801963442855</v>
      </c>
    </row>
    <row r="2793" spans="1:6">
      <c r="A2793">
        <v>25</v>
      </c>
      <c r="B2793">
        <v>-89.234999999999999</v>
      </c>
      <c r="C2793">
        <v>798</v>
      </c>
      <c r="D2793">
        <v>175000</v>
      </c>
      <c r="E2793">
        <v>124</v>
      </c>
      <c r="F2793" s="12">
        <v>96.23913625884289</v>
      </c>
    </row>
    <row r="2794" spans="1:6">
      <c r="A2794">
        <v>26</v>
      </c>
      <c r="B2794">
        <v>-89.13</v>
      </c>
      <c r="C2794">
        <v>798</v>
      </c>
      <c r="D2794">
        <v>175000</v>
      </c>
      <c r="E2794">
        <v>97</v>
      </c>
      <c r="F2794" s="12">
        <v>94.580952675505088</v>
      </c>
    </row>
    <row r="2795" spans="1:6">
      <c r="A2795">
        <v>27</v>
      </c>
      <c r="B2795">
        <v>-89.016000000000005</v>
      </c>
      <c r="C2795">
        <v>798</v>
      </c>
      <c r="D2795">
        <v>175000</v>
      </c>
      <c r="E2795">
        <v>90</v>
      </c>
      <c r="F2795" s="12">
        <v>94.316245027825545</v>
      </c>
    </row>
    <row r="2796" spans="1:6">
      <c r="A2796">
        <v>28</v>
      </c>
      <c r="B2796">
        <v>-88.896000000000001</v>
      </c>
      <c r="C2796">
        <v>798</v>
      </c>
      <c r="D2796">
        <v>175000</v>
      </c>
      <c r="E2796">
        <v>95</v>
      </c>
      <c r="F2796" s="12">
        <v>94.745715120791431</v>
      </c>
    </row>
    <row r="2797" spans="1:6">
      <c r="A2797">
        <v>29</v>
      </c>
      <c r="B2797">
        <v>-88.790999999999997</v>
      </c>
      <c r="C2797">
        <v>798</v>
      </c>
      <c r="D2797">
        <v>175000</v>
      </c>
      <c r="E2797">
        <v>71</v>
      </c>
      <c r="F2797" s="12">
        <v>95.33387566668155</v>
      </c>
    </row>
    <row r="2798" spans="1:6">
      <c r="A2798">
        <v>30</v>
      </c>
      <c r="B2798">
        <v>-88.671999999999997</v>
      </c>
      <c r="C2798">
        <v>798</v>
      </c>
      <c r="D2798">
        <v>175000</v>
      </c>
      <c r="E2798">
        <v>95</v>
      </c>
      <c r="F2798" s="12">
        <v>96.074755143913521</v>
      </c>
    </row>
    <row r="2799" spans="1:6">
      <c r="A2799">
        <v>31</v>
      </c>
      <c r="B2799">
        <v>-88.56</v>
      </c>
      <c r="C2799">
        <v>798</v>
      </c>
      <c r="D2799">
        <v>175000</v>
      </c>
      <c r="E2799">
        <v>112</v>
      </c>
      <c r="F2799" s="12">
        <v>96.792683219705324</v>
      </c>
    </row>
    <row r="2800" spans="1:6">
      <c r="A2800">
        <v>32</v>
      </c>
      <c r="B2800">
        <v>-88.451999999999998</v>
      </c>
      <c r="C2800">
        <v>798</v>
      </c>
      <c r="D2800">
        <v>175000</v>
      </c>
      <c r="E2800">
        <v>95</v>
      </c>
      <c r="F2800" s="12">
        <v>97.489621090722423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108</v>
      </c>
    </row>
    <row r="2806" spans="1:1">
      <c r="A2806" t="s">
        <v>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5</v>
      </c>
    </row>
    <row r="2810" spans="1:1">
      <c r="A2810" t="s">
        <v>39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246</v>
      </c>
      <c r="B2818" t="s">
        <v>225</v>
      </c>
      <c r="C2818" t="s">
        <v>228</v>
      </c>
      <c r="D2818" t="s">
        <v>245</v>
      </c>
      <c r="E2818" t="s">
        <v>244</v>
      </c>
      <c r="F2818" t="s">
        <v>278</v>
      </c>
    </row>
    <row r="2819" spans="1:10">
      <c r="A2819">
        <v>1</v>
      </c>
      <c r="B2819">
        <v>-91.947999999999993</v>
      </c>
      <c r="C2819">
        <v>793</v>
      </c>
      <c r="D2819">
        <v>175000</v>
      </c>
      <c r="E2819">
        <v>66</v>
      </c>
      <c r="F2819" s="12">
        <v>70.267158986629397</v>
      </c>
      <c r="J2819" t="s">
        <v>345</v>
      </c>
    </row>
    <row r="2820" spans="1:10">
      <c r="A2820">
        <v>2</v>
      </c>
      <c r="B2820">
        <v>-91.838999999999999</v>
      </c>
      <c r="C2820">
        <v>793</v>
      </c>
      <c r="D2820">
        <v>175000</v>
      </c>
      <c r="E2820">
        <v>53</v>
      </c>
      <c r="F2820" s="12">
        <v>71.09655022811009</v>
      </c>
    </row>
    <row r="2821" spans="1:10">
      <c r="A2821">
        <v>3</v>
      </c>
      <c r="B2821">
        <v>-91.724000000000004</v>
      </c>
      <c r="C2821">
        <v>793</v>
      </c>
      <c r="D2821">
        <v>175000</v>
      </c>
      <c r="E2821">
        <v>68</v>
      </c>
      <c r="F2821" s="12">
        <v>71.993682684871999</v>
      </c>
    </row>
    <row r="2822" spans="1:10">
      <c r="A2822">
        <v>4</v>
      </c>
      <c r="B2822">
        <v>-91.611999999999995</v>
      </c>
      <c r="C2822">
        <v>793</v>
      </c>
      <c r="D2822">
        <v>175000</v>
      </c>
      <c r="E2822">
        <v>79</v>
      </c>
      <c r="F2822" s="12">
        <v>72.943690235855755</v>
      </c>
    </row>
    <row r="2823" spans="1:10">
      <c r="A2823">
        <v>5</v>
      </c>
      <c r="B2823">
        <v>-91.5</v>
      </c>
      <c r="C2823">
        <v>793</v>
      </c>
      <c r="D2823">
        <v>175000</v>
      </c>
      <c r="E2823">
        <v>82</v>
      </c>
      <c r="F2823" s="12">
        <v>74.128699982022127</v>
      </c>
    </row>
    <row r="2824" spans="1:10">
      <c r="A2824">
        <v>6</v>
      </c>
      <c r="B2824">
        <v>-91.394000000000005</v>
      </c>
      <c r="C2824">
        <v>793</v>
      </c>
      <c r="D2824">
        <v>175000</v>
      </c>
      <c r="E2824">
        <v>89</v>
      </c>
      <c r="F2824" s="12">
        <v>75.831803898274927</v>
      </c>
    </row>
    <row r="2825" spans="1:10">
      <c r="A2825">
        <v>7</v>
      </c>
      <c r="B2825">
        <v>-91.281000000000006</v>
      </c>
      <c r="C2825">
        <v>793</v>
      </c>
      <c r="D2825">
        <v>175000</v>
      </c>
      <c r="E2825">
        <v>80</v>
      </c>
      <c r="F2825" s="12">
        <v>79.140884080451272</v>
      </c>
    </row>
    <row r="2826" spans="1:10">
      <c r="A2826">
        <v>8</v>
      </c>
      <c r="B2826">
        <v>-91.165000000000006</v>
      </c>
      <c r="C2826">
        <v>793</v>
      </c>
      <c r="D2826">
        <v>175000</v>
      </c>
      <c r="E2826">
        <v>93</v>
      </c>
      <c r="F2826" s="12">
        <v>85.954523101689873</v>
      </c>
    </row>
    <row r="2827" spans="1:10">
      <c r="A2827">
        <v>9</v>
      </c>
      <c r="B2827">
        <v>-91.049000000000007</v>
      </c>
      <c r="C2827">
        <v>793</v>
      </c>
      <c r="D2827">
        <v>175000</v>
      </c>
      <c r="E2827">
        <v>114</v>
      </c>
      <c r="F2827" s="12">
        <v>99.264201605789481</v>
      </c>
    </row>
    <row r="2828" spans="1:10">
      <c r="A2828">
        <v>10</v>
      </c>
      <c r="B2828">
        <v>-90.933999999999997</v>
      </c>
      <c r="C2828">
        <v>793</v>
      </c>
      <c r="D2828">
        <v>175000</v>
      </c>
      <c r="E2828">
        <v>145</v>
      </c>
      <c r="F2828" s="12">
        <v>122.68723282231774</v>
      </c>
    </row>
    <row r="2829" spans="1:10">
      <c r="A2829">
        <v>11</v>
      </c>
      <c r="B2829">
        <v>-90.823999999999998</v>
      </c>
      <c r="C2829">
        <v>793</v>
      </c>
      <c r="D2829">
        <v>175000</v>
      </c>
      <c r="E2829">
        <v>152</v>
      </c>
      <c r="F2829" s="12">
        <v>157.55524223085177</v>
      </c>
    </row>
    <row r="2830" spans="1:10">
      <c r="A2830">
        <v>12</v>
      </c>
      <c r="B2830">
        <v>-90.709000000000003</v>
      </c>
      <c r="C2830">
        <v>793</v>
      </c>
      <c r="D2830">
        <v>175000</v>
      </c>
      <c r="E2830">
        <v>183</v>
      </c>
      <c r="F2830" s="12">
        <v>207.17530904612914</v>
      </c>
    </row>
    <row r="2831" spans="1:10">
      <c r="A2831">
        <v>13</v>
      </c>
      <c r="B2831">
        <v>-90.594999999999999</v>
      </c>
      <c r="C2831">
        <v>793</v>
      </c>
      <c r="D2831">
        <v>175000</v>
      </c>
      <c r="E2831">
        <v>253</v>
      </c>
      <c r="F2831" s="12">
        <v>264.55929313602491</v>
      </c>
    </row>
    <row r="2832" spans="1:10">
      <c r="A2832">
        <v>14</v>
      </c>
      <c r="B2832">
        <v>-90.486999999999995</v>
      </c>
      <c r="C2832">
        <v>793</v>
      </c>
      <c r="D2832">
        <v>175000</v>
      </c>
      <c r="E2832">
        <v>316</v>
      </c>
      <c r="F2832" s="12">
        <v>316.70020851860244</v>
      </c>
    </row>
    <row r="2833" spans="1:6">
      <c r="A2833">
        <v>15</v>
      </c>
      <c r="B2833">
        <v>-90.372</v>
      </c>
      <c r="C2833">
        <v>793</v>
      </c>
      <c r="D2833">
        <v>175000</v>
      </c>
      <c r="E2833">
        <v>390</v>
      </c>
      <c r="F2833" s="12">
        <v>356.55434734702766</v>
      </c>
    </row>
    <row r="2834" spans="1:6">
      <c r="A2834">
        <v>16</v>
      </c>
      <c r="B2834">
        <v>-90.256</v>
      </c>
      <c r="C2834">
        <v>793</v>
      </c>
      <c r="D2834">
        <v>175000</v>
      </c>
      <c r="E2834">
        <v>352</v>
      </c>
      <c r="F2834" s="12">
        <v>368.93381302693712</v>
      </c>
    </row>
    <row r="2835" spans="1:6">
      <c r="A2835">
        <v>17</v>
      </c>
      <c r="B2835">
        <v>-90.14</v>
      </c>
      <c r="C2835">
        <v>793</v>
      </c>
      <c r="D2835">
        <v>175000</v>
      </c>
      <c r="E2835">
        <v>373</v>
      </c>
      <c r="F2835" s="12">
        <v>349.7010209330648</v>
      </c>
    </row>
    <row r="2836" spans="1:6">
      <c r="A2836">
        <v>18</v>
      </c>
      <c r="B2836">
        <v>-90.025000000000006</v>
      </c>
      <c r="C2836">
        <v>793</v>
      </c>
      <c r="D2836">
        <v>175000</v>
      </c>
      <c r="E2836">
        <v>307</v>
      </c>
      <c r="F2836" s="12">
        <v>305.71559123704503</v>
      </c>
    </row>
    <row r="2837" spans="1:6">
      <c r="A2837">
        <v>19</v>
      </c>
      <c r="B2837">
        <v>-89.918999999999997</v>
      </c>
      <c r="C2837">
        <v>793</v>
      </c>
      <c r="D2837">
        <v>175000</v>
      </c>
      <c r="E2837">
        <v>254</v>
      </c>
      <c r="F2837" s="12">
        <v>254.305150313349</v>
      </c>
    </row>
    <row r="2838" spans="1:6">
      <c r="A2838">
        <v>20</v>
      </c>
      <c r="B2838">
        <v>-89.805999999999997</v>
      </c>
      <c r="C2838">
        <v>793</v>
      </c>
      <c r="D2838">
        <v>175000</v>
      </c>
      <c r="E2838">
        <v>187</v>
      </c>
      <c r="F2838" s="12">
        <v>200.41432836670427</v>
      </c>
    </row>
    <row r="2839" spans="1:6">
      <c r="A2839">
        <v>21</v>
      </c>
      <c r="B2839">
        <v>-89.691000000000003</v>
      </c>
      <c r="C2839">
        <v>793</v>
      </c>
      <c r="D2839">
        <v>175000</v>
      </c>
      <c r="E2839">
        <v>146</v>
      </c>
      <c r="F2839" s="12">
        <v>155.72896062714156</v>
      </c>
    </row>
    <row r="2840" spans="1:6">
      <c r="A2840">
        <v>22</v>
      </c>
      <c r="B2840">
        <v>-89.576999999999998</v>
      </c>
      <c r="C2840">
        <v>793</v>
      </c>
      <c r="D2840">
        <v>175000</v>
      </c>
      <c r="E2840">
        <v>128</v>
      </c>
      <c r="F2840" s="12">
        <v>125.10398837550645</v>
      </c>
    </row>
    <row r="2841" spans="1:6">
      <c r="A2841">
        <v>23</v>
      </c>
      <c r="B2841">
        <v>-89.457999999999998</v>
      </c>
      <c r="C2841">
        <v>793</v>
      </c>
      <c r="D2841">
        <v>175000</v>
      </c>
      <c r="E2841">
        <v>128</v>
      </c>
      <c r="F2841" s="12">
        <v>106.3199938509844</v>
      </c>
    </row>
    <row r="2842" spans="1:6">
      <c r="A2842">
        <v>24</v>
      </c>
      <c r="B2842">
        <v>-89.341999999999999</v>
      </c>
      <c r="C2842">
        <v>793</v>
      </c>
      <c r="D2842">
        <v>175000</v>
      </c>
      <c r="E2842">
        <v>95</v>
      </c>
      <c r="F2842" s="12">
        <v>97.258344346486368</v>
      </c>
    </row>
    <row r="2843" spans="1:6">
      <c r="A2843">
        <v>25</v>
      </c>
      <c r="B2843">
        <v>-89.234999999999999</v>
      </c>
      <c r="C2843">
        <v>793</v>
      </c>
      <c r="D2843">
        <v>175000</v>
      </c>
      <c r="E2843">
        <v>88</v>
      </c>
      <c r="F2843" s="12">
        <v>93.743292471124732</v>
      </c>
    </row>
    <row r="2844" spans="1:6">
      <c r="A2844">
        <v>26</v>
      </c>
      <c r="B2844">
        <v>-89.13</v>
      </c>
      <c r="C2844">
        <v>793</v>
      </c>
      <c r="D2844">
        <v>175000</v>
      </c>
      <c r="E2844">
        <v>104</v>
      </c>
      <c r="F2844" s="12">
        <v>92.671761678728771</v>
      </c>
    </row>
    <row r="2845" spans="1:6">
      <c r="A2845">
        <v>27</v>
      </c>
      <c r="B2845">
        <v>-89.016000000000005</v>
      </c>
      <c r="C2845">
        <v>793</v>
      </c>
      <c r="D2845">
        <v>175000</v>
      </c>
      <c r="E2845">
        <v>80</v>
      </c>
      <c r="F2845" s="12">
        <v>92.75070907043569</v>
      </c>
    </row>
    <row r="2846" spans="1:6">
      <c r="A2846">
        <v>28</v>
      </c>
      <c r="B2846">
        <v>-88.896000000000001</v>
      </c>
      <c r="C2846">
        <v>793</v>
      </c>
      <c r="D2846">
        <v>175000</v>
      </c>
      <c r="E2846">
        <v>94</v>
      </c>
      <c r="F2846" s="12">
        <v>93.39244718399155</v>
      </c>
    </row>
    <row r="2847" spans="1:6">
      <c r="A2847">
        <v>29</v>
      </c>
      <c r="B2847">
        <v>-88.790999999999997</v>
      </c>
      <c r="C2847">
        <v>793</v>
      </c>
      <c r="D2847">
        <v>175000</v>
      </c>
      <c r="E2847">
        <v>103</v>
      </c>
      <c r="F2847" s="12">
        <v>94.117359639392575</v>
      </c>
    </row>
    <row r="2848" spans="1:6">
      <c r="A2848">
        <v>30</v>
      </c>
      <c r="B2848">
        <v>-88.671999999999997</v>
      </c>
      <c r="C2848">
        <v>793</v>
      </c>
      <c r="D2848">
        <v>175000</v>
      </c>
      <c r="E2848">
        <v>96</v>
      </c>
      <c r="F2848" s="12">
        <v>94.994688410204589</v>
      </c>
    </row>
    <row r="2849" spans="1:6">
      <c r="A2849">
        <v>31</v>
      </c>
      <c r="B2849">
        <v>-88.56</v>
      </c>
      <c r="C2849">
        <v>793</v>
      </c>
      <c r="D2849">
        <v>175000</v>
      </c>
      <c r="E2849">
        <v>79</v>
      </c>
      <c r="F2849" s="12">
        <v>95.835536817523149</v>
      </c>
    </row>
    <row r="2850" spans="1:6">
      <c r="A2850">
        <v>32</v>
      </c>
      <c r="B2850">
        <v>-88.451999999999998</v>
      </c>
      <c r="C2850">
        <v>793</v>
      </c>
      <c r="D2850">
        <v>175000</v>
      </c>
      <c r="E2850">
        <v>105</v>
      </c>
      <c r="F2850" s="12">
        <v>96.649683504884564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109</v>
      </c>
    </row>
    <row r="2856" spans="1:6">
      <c r="A2856" t="s">
        <v>2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5</v>
      </c>
    </row>
    <row r="2860" spans="1:6">
      <c r="A2860" t="s">
        <v>41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246</v>
      </c>
      <c r="B2868" t="s">
        <v>225</v>
      </c>
      <c r="C2868" t="s">
        <v>228</v>
      </c>
      <c r="D2868" t="s">
        <v>245</v>
      </c>
      <c r="E2868" t="s">
        <v>244</v>
      </c>
      <c r="F2868" t="s">
        <v>278</v>
      </c>
    </row>
    <row r="2869" spans="1:10">
      <c r="A2869">
        <v>1</v>
      </c>
      <c r="B2869">
        <v>-91.947999999999993</v>
      </c>
      <c r="C2869">
        <v>802</v>
      </c>
      <c r="D2869">
        <v>175000</v>
      </c>
      <c r="E2869">
        <v>72</v>
      </c>
      <c r="F2869" s="12">
        <v>78.563833476152695</v>
      </c>
      <c r="J2869" t="s">
        <v>346</v>
      </c>
    </row>
    <row r="2870" spans="1:10">
      <c r="A2870">
        <v>2</v>
      </c>
      <c r="B2870">
        <v>-91.838999999999999</v>
      </c>
      <c r="C2870">
        <v>802</v>
      </c>
      <c r="D2870">
        <v>175000</v>
      </c>
      <c r="E2870">
        <v>72</v>
      </c>
      <c r="F2870" s="12">
        <v>78.820418907937878</v>
      </c>
    </row>
    <row r="2871" spans="1:10">
      <c r="A2871">
        <v>3</v>
      </c>
      <c r="B2871">
        <v>-91.724000000000004</v>
      </c>
      <c r="C2871">
        <v>802</v>
      </c>
      <c r="D2871">
        <v>175000</v>
      </c>
      <c r="E2871">
        <v>61</v>
      </c>
      <c r="F2871" s="12">
        <v>79.105162947143796</v>
      </c>
    </row>
    <row r="2872" spans="1:10">
      <c r="A2872">
        <v>4</v>
      </c>
      <c r="B2872">
        <v>-91.611999999999995</v>
      </c>
      <c r="C2872">
        <v>802</v>
      </c>
      <c r="D2872">
        <v>175000</v>
      </c>
      <c r="E2872">
        <v>95</v>
      </c>
      <c r="F2872" s="12">
        <v>79.433966947063595</v>
      </c>
    </row>
    <row r="2873" spans="1:10">
      <c r="A2873">
        <v>5</v>
      </c>
      <c r="B2873">
        <v>-91.5</v>
      </c>
      <c r="C2873">
        <v>802</v>
      </c>
      <c r="D2873">
        <v>175000</v>
      </c>
      <c r="E2873">
        <v>82</v>
      </c>
      <c r="F2873" s="12">
        <v>79.930601203152236</v>
      </c>
    </row>
    <row r="2874" spans="1:10">
      <c r="A2874">
        <v>6</v>
      </c>
      <c r="B2874">
        <v>-91.394000000000005</v>
      </c>
      <c r="C2874">
        <v>802</v>
      </c>
      <c r="D2874">
        <v>175000</v>
      </c>
      <c r="E2874">
        <v>87</v>
      </c>
      <c r="F2874" s="12">
        <v>80.837635486948074</v>
      </c>
    </row>
    <row r="2875" spans="1:10">
      <c r="A2875">
        <v>7</v>
      </c>
      <c r="B2875">
        <v>-91.281000000000006</v>
      </c>
      <c r="C2875">
        <v>802</v>
      </c>
      <c r="D2875">
        <v>175000</v>
      </c>
      <c r="E2875">
        <v>93</v>
      </c>
      <c r="F2875" s="12">
        <v>82.981859938536132</v>
      </c>
    </row>
    <row r="2876" spans="1:10">
      <c r="A2876">
        <v>8</v>
      </c>
      <c r="B2876">
        <v>-91.165000000000006</v>
      </c>
      <c r="C2876">
        <v>802</v>
      </c>
      <c r="D2876">
        <v>175000</v>
      </c>
      <c r="E2876">
        <v>89</v>
      </c>
      <c r="F2876" s="12">
        <v>88.000570338425888</v>
      </c>
    </row>
    <row r="2877" spans="1:10">
      <c r="A2877">
        <v>9</v>
      </c>
      <c r="B2877">
        <v>-91.049000000000007</v>
      </c>
      <c r="C2877">
        <v>802</v>
      </c>
      <c r="D2877">
        <v>175000</v>
      </c>
      <c r="E2877">
        <v>126</v>
      </c>
      <c r="F2877" s="12">
        <v>98.608806092314694</v>
      </c>
    </row>
    <row r="2878" spans="1:10">
      <c r="A2878">
        <v>10</v>
      </c>
      <c r="B2878">
        <v>-90.933999999999997</v>
      </c>
      <c r="C2878">
        <v>802</v>
      </c>
      <c r="D2878">
        <v>175000</v>
      </c>
      <c r="E2878">
        <v>126</v>
      </c>
      <c r="F2878" s="12">
        <v>118.28341051879443</v>
      </c>
    </row>
    <row r="2879" spans="1:10">
      <c r="A2879">
        <v>11</v>
      </c>
      <c r="B2879">
        <v>-90.823999999999998</v>
      </c>
      <c r="C2879">
        <v>802</v>
      </c>
      <c r="D2879">
        <v>175000</v>
      </c>
      <c r="E2879">
        <v>148</v>
      </c>
      <c r="F2879" s="12">
        <v>148.69383207482423</v>
      </c>
    </row>
    <row r="2880" spans="1:10">
      <c r="A2880">
        <v>12</v>
      </c>
      <c r="B2880">
        <v>-90.709000000000003</v>
      </c>
      <c r="C2880">
        <v>802</v>
      </c>
      <c r="D2880">
        <v>175000</v>
      </c>
      <c r="E2880">
        <v>189</v>
      </c>
      <c r="F2880" s="12">
        <v>193.26207039391622</v>
      </c>
    </row>
    <row r="2881" spans="1:6">
      <c r="A2881">
        <v>13</v>
      </c>
      <c r="B2881">
        <v>-90.594999999999999</v>
      </c>
      <c r="C2881">
        <v>802</v>
      </c>
      <c r="D2881">
        <v>175000</v>
      </c>
      <c r="E2881">
        <v>224</v>
      </c>
      <c r="F2881" s="12">
        <v>246.03650953139351</v>
      </c>
    </row>
    <row r="2882" spans="1:6">
      <c r="A2882">
        <v>14</v>
      </c>
      <c r="B2882">
        <v>-90.486999999999995</v>
      </c>
      <c r="C2882">
        <v>802</v>
      </c>
      <c r="D2882">
        <v>175000</v>
      </c>
      <c r="E2882">
        <v>304</v>
      </c>
      <c r="F2882" s="12">
        <v>294.87069326635714</v>
      </c>
    </row>
    <row r="2883" spans="1:6">
      <c r="A2883">
        <v>15</v>
      </c>
      <c r="B2883">
        <v>-90.372</v>
      </c>
      <c r="C2883">
        <v>802</v>
      </c>
      <c r="D2883">
        <v>175000</v>
      </c>
      <c r="E2883">
        <v>313</v>
      </c>
      <c r="F2883" s="12">
        <v>332.763268987907</v>
      </c>
    </row>
    <row r="2884" spans="1:6">
      <c r="A2884">
        <v>16</v>
      </c>
      <c r="B2884">
        <v>-90.256</v>
      </c>
      <c r="C2884">
        <v>802</v>
      </c>
      <c r="D2884">
        <v>175000</v>
      </c>
      <c r="E2884">
        <v>361</v>
      </c>
      <c r="F2884" s="12">
        <v>344.8273536994962</v>
      </c>
    </row>
    <row r="2885" spans="1:6">
      <c r="A2885">
        <v>17</v>
      </c>
      <c r="B2885">
        <v>-90.14</v>
      </c>
      <c r="C2885">
        <v>802</v>
      </c>
      <c r="D2885">
        <v>175000</v>
      </c>
      <c r="E2885">
        <v>353</v>
      </c>
      <c r="F2885" s="12">
        <v>326.71407849942221</v>
      </c>
    </row>
    <row r="2886" spans="1:6">
      <c r="A2886">
        <v>18</v>
      </c>
      <c r="B2886">
        <v>-90.025000000000006</v>
      </c>
      <c r="C2886">
        <v>802</v>
      </c>
      <c r="D2886">
        <v>175000</v>
      </c>
      <c r="E2886">
        <v>286</v>
      </c>
      <c r="F2886" s="12">
        <v>284.93958430115686</v>
      </c>
    </row>
    <row r="2887" spans="1:6">
      <c r="A2887">
        <v>19</v>
      </c>
      <c r="B2887">
        <v>-89.918999999999997</v>
      </c>
      <c r="C2887">
        <v>802</v>
      </c>
      <c r="D2887">
        <v>175000</v>
      </c>
      <c r="E2887">
        <v>241</v>
      </c>
      <c r="F2887" s="12">
        <v>236.23765747260413</v>
      </c>
    </row>
    <row r="2888" spans="1:6">
      <c r="A2888">
        <v>20</v>
      </c>
      <c r="B2888">
        <v>-89.805999999999997</v>
      </c>
      <c r="C2888">
        <v>802</v>
      </c>
      <c r="D2888">
        <v>175000</v>
      </c>
      <c r="E2888">
        <v>169</v>
      </c>
      <c r="F2888" s="12">
        <v>185.55108391418929</v>
      </c>
    </row>
    <row r="2889" spans="1:6">
      <c r="A2889">
        <v>21</v>
      </c>
      <c r="B2889">
        <v>-89.691000000000003</v>
      </c>
      <c r="C2889">
        <v>802</v>
      </c>
      <c r="D2889">
        <v>175000</v>
      </c>
      <c r="E2889">
        <v>139</v>
      </c>
      <c r="F2889" s="12">
        <v>143.97676949830105</v>
      </c>
    </row>
    <row r="2890" spans="1:6">
      <c r="A2890">
        <v>22</v>
      </c>
      <c r="B2890">
        <v>-89.576999999999998</v>
      </c>
      <c r="C2890">
        <v>802</v>
      </c>
      <c r="D2890">
        <v>175000</v>
      </c>
      <c r="E2890">
        <v>109</v>
      </c>
      <c r="F2890" s="12">
        <v>115.84533473592199</v>
      </c>
    </row>
    <row r="2891" spans="1:6">
      <c r="A2891">
        <v>23</v>
      </c>
      <c r="B2891">
        <v>-89.457999999999998</v>
      </c>
      <c r="C2891">
        <v>802</v>
      </c>
      <c r="D2891">
        <v>175000</v>
      </c>
      <c r="E2891">
        <v>115</v>
      </c>
      <c r="F2891" s="12">
        <v>98.781116083027243</v>
      </c>
    </row>
    <row r="2892" spans="1:6">
      <c r="A2892">
        <v>24</v>
      </c>
      <c r="B2892">
        <v>-89.341999999999999</v>
      </c>
      <c r="C2892">
        <v>802</v>
      </c>
      <c r="D2892">
        <v>175000</v>
      </c>
      <c r="E2892">
        <v>96</v>
      </c>
      <c r="F2892" s="12">
        <v>90.542281020781289</v>
      </c>
    </row>
    <row r="2893" spans="1:6">
      <c r="A2893">
        <v>25</v>
      </c>
      <c r="B2893">
        <v>-89.234999999999999</v>
      </c>
      <c r="C2893">
        <v>802</v>
      </c>
      <c r="D2893">
        <v>175000</v>
      </c>
      <c r="E2893">
        <v>84</v>
      </c>
      <c r="F2893" s="12">
        <v>87.205669954532951</v>
      </c>
    </row>
    <row r="2894" spans="1:6">
      <c r="A2894">
        <v>26</v>
      </c>
      <c r="B2894">
        <v>-89.13</v>
      </c>
      <c r="C2894">
        <v>802</v>
      </c>
      <c r="D2894">
        <v>175000</v>
      </c>
      <c r="E2894">
        <v>76</v>
      </c>
      <c r="F2894" s="12">
        <v>85.955235022209976</v>
      </c>
    </row>
    <row r="2895" spans="1:6">
      <c r="A2895">
        <v>27</v>
      </c>
      <c r="B2895">
        <v>-89.016000000000005</v>
      </c>
      <c r="C2895">
        <v>802</v>
      </c>
      <c r="D2895">
        <v>175000</v>
      </c>
      <c r="E2895">
        <v>83</v>
      </c>
      <c r="F2895" s="12">
        <v>85.617038443696487</v>
      </c>
    </row>
    <row r="2896" spans="1:6">
      <c r="A2896">
        <v>28</v>
      </c>
      <c r="B2896">
        <v>-88.896000000000001</v>
      </c>
      <c r="C2896">
        <v>802</v>
      </c>
      <c r="D2896">
        <v>175000</v>
      </c>
      <c r="E2896">
        <v>102</v>
      </c>
      <c r="F2896" s="12">
        <v>85.700851502004156</v>
      </c>
    </row>
    <row r="2897" spans="1:6">
      <c r="A2897">
        <v>29</v>
      </c>
      <c r="B2897">
        <v>-88.790999999999997</v>
      </c>
      <c r="C2897">
        <v>802</v>
      </c>
      <c r="D2897">
        <v>175000</v>
      </c>
      <c r="E2897">
        <v>83</v>
      </c>
      <c r="F2897" s="12">
        <v>85.896934327741363</v>
      </c>
    </row>
    <row r="2898" spans="1:6">
      <c r="A2898">
        <v>30</v>
      </c>
      <c r="B2898">
        <v>-88.671999999999997</v>
      </c>
      <c r="C2898">
        <v>802</v>
      </c>
      <c r="D2898">
        <v>175000</v>
      </c>
      <c r="E2898">
        <v>73</v>
      </c>
      <c r="F2898" s="12">
        <v>86.158935960657004</v>
      </c>
    </row>
    <row r="2899" spans="1:6">
      <c r="A2899">
        <v>31</v>
      </c>
      <c r="B2899">
        <v>-88.56</v>
      </c>
      <c r="C2899">
        <v>802</v>
      </c>
      <c r="D2899">
        <v>175000</v>
      </c>
      <c r="E2899">
        <v>96</v>
      </c>
      <c r="F2899" s="12">
        <v>86.415753307829689</v>
      </c>
    </row>
    <row r="2900" spans="1:6">
      <c r="A2900">
        <v>32</v>
      </c>
      <c r="B2900">
        <v>-88.451999999999998</v>
      </c>
      <c r="C2900">
        <v>802</v>
      </c>
      <c r="D2900">
        <v>175000</v>
      </c>
      <c r="E2900">
        <v>86</v>
      </c>
      <c r="F2900" s="12">
        <v>86.665516810519264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110</v>
      </c>
    </row>
    <row r="2906" spans="1:6">
      <c r="A2906" t="s">
        <v>2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5</v>
      </c>
    </row>
    <row r="2910" spans="1:6">
      <c r="A2910" t="s">
        <v>43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246</v>
      </c>
      <c r="B2918" t="s">
        <v>225</v>
      </c>
      <c r="C2918" t="s">
        <v>228</v>
      </c>
      <c r="D2918" t="s">
        <v>245</v>
      </c>
      <c r="E2918" t="s">
        <v>244</v>
      </c>
      <c r="F2918" t="s">
        <v>278</v>
      </c>
    </row>
    <row r="2919" spans="1:10">
      <c r="A2919">
        <v>1</v>
      </c>
      <c r="B2919">
        <v>-91.947999999999993</v>
      </c>
      <c r="C2919">
        <v>799</v>
      </c>
      <c r="D2919">
        <v>175000</v>
      </c>
      <c r="E2919">
        <v>59</v>
      </c>
      <c r="F2919" s="12">
        <v>68.198145411646564</v>
      </c>
      <c r="J2919" t="s">
        <v>347</v>
      </c>
    </row>
    <row r="2920" spans="1:10">
      <c r="A2920">
        <v>2</v>
      </c>
      <c r="B2920">
        <v>-91.838999999999999</v>
      </c>
      <c r="C2920">
        <v>799</v>
      </c>
      <c r="D2920">
        <v>175000</v>
      </c>
      <c r="E2920">
        <v>66</v>
      </c>
      <c r="F2920" s="12">
        <v>69.02665680470713</v>
      </c>
    </row>
    <row r="2921" spans="1:10">
      <c r="A2921">
        <v>3</v>
      </c>
      <c r="B2921">
        <v>-91.724000000000004</v>
      </c>
      <c r="C2921">
        <v>799</v>
      </c>
      <c r="D2921">
        <v>175000</v>
      </c>
      <c r="E2921">
        <v>56</v>
      </c>
      <c r="F2921" s="12">
        <v>69.913210322371839</v>
      </c>
    </row>
    <row r="2922" spans="1:10">
      <c r="A2922">
        <v>4</v>
      </c>
      <c r="B2922">
        <v>-91.611999999999995</v>
      </c>
      <c r="C2922">
        <v>799</v>
      </c>
      <c r="D2922">
        <v>175000</v>
      </c>
      <c r="E2922">
        <v>76</v>
      </c>
      <c r="F2922" s="12">
        <v>70.823046360422339</v>
      </c>
    </row>
    <row r="2923" spans="1:10">
      <c r="A2923">
        <v>5</v>
      </c>
      <c r="B2923">
        <v>-91.5</v>
      </c>
      <c r="C2923">
        <v>799</v>
      </c>
      <c r="D2923">
        <v>175000</v>
      </c>
      <c r="E2923">
        <v>86</v>
      </c>
      <c r="F2923" s="12">
        <v>71.886510856762754</v>
      </c>
    </row>
    <row r="2924" spans="1:10">
      <c r="A2924">
        <v>6</v>
      </c>
      <c r="B2924">
        <v>-91.394000000000005</v>
      </c>
      <c r="C2924">
        <v>799</v>
      </c>
      <c r="D2924">
        <v>175000</v>
      </c>
      <c r="E2924">
        <v>86</v>
      </c>
      <c r="F2924" s="12">
        <v>73.298388789794927</v>
      </c>
    </row>
    <row r="2925" spans="1:10">
      <c r="A2925">
        <v>7</v>
      </c>
      <c r="B2925">
        <v>-91.281000000000006</v>
      </c>
      <c r="C2925">
        <v>799</v>
      </c>
      <c r="D2925">
        <v>175000</v>
      </c>
      <c r="E2925">
        <v>76</v>
      </c>
      <c r="F2925" s="12">
        <v>75.908614050188959</v>
      </c>
    </row>
    <row r="2926" spans="1:10">
      <c r="A2926">
        <v>8</v>
      </c>
      <c r="B2926">
        <v>-91.165000000000006</v>
      </c>
      <c r="C2926">
        <v>799</v>
      </c>
      <c r="D2926">
        <v>175000</v>
      </c>
      <c r="E2926">
        <v>76</v>
      </c>
      <c r="F2926" s="12">
        <v>81.260272786114868</v>
      </c>
    </row>
    <row r="2927" spans="1:10">
      <c r="A2927">
        <v>9</v>
      </c>
      <c r="B2927">
        <v>-91.049000000000007</v>
      </c>
      <c r="C2927">
        <v>799</v>
      </c>
      <c r="D2927">
        <v>175000</v>
      </c>
      <c r="E2927">
        <v>110</v>
      </c>
      <c r="F2927" s="12">
        <v>91.958481206568976</v>
      </c>
    </row>
    <row r="2928" spans="1:10">
      <c r="A2928">
        <v>10</v>
      </c>
      <c r="B2928">
        <v>-90.933999999999997</v>
      </c>
      <c r="C2928">
        <v>799</v>
      </c>
      <c r="D2928">
        <v>175000</v>
      </c>
      <c r="E2928">
        <v>131</v>
      </c>
      <c r="F2928" s="12">
        <v>111.38087686111172</v>
      </c>
    </row>
    <row r="2929" spans="1:6">
      <c r="A2929">
        <v>11</v>
      </c>
      <c r="B2929">
        <v>-90.823999999999998</v>
      </c>
      <c r="C2929">
        <v>799</v>
      </c>
      <c r="D2929">
        <v>175000</v>
      </c>
      <c r="E2929">
        <v>138</v>
      </c>
      <c r="F2929" s="12">
        <v>141.16181705734368</v>
      </c>
    </row>
    <row r="2930" spans="1:6">
      <c r="A2930">
        <v>12</v>
      </c>
      <c r="B2930">
        <v>-90.709000000000003</v>
      </c>
      <c r="C2930">
        <v>799</v>
      </c>
      <c r="D2930">
        <v>175000</v>
      </c>
      <c r="E2930">
        <v>186</v>
      </c>
      <c r="F2930" s="12">
        <v>184.64989033633489</v>
      </c>
    </row>
    <row r="2931" spans="1:6">
      <c r="A2931">
        <v>13</v>
      </c>
      <c r="B2931">
        <v>-90.594999999999999</v>
      </c>
      <c r="C2931">
        <v>799</v>
      </c>
      <c r="D2931">
        <v>175000</v>
      </c>
      <c r="E2931">
        <v>220</v>
      </c>
      <c r="F2931" s="12">
        <v>235.99867912485652</v>
      </c>
    </row>
    <row r="2932" spans="1:6">
      <c r="A2932">
        <v>14</v>
      </c>
      <c r="B2932">
        <v>-90.486999999999995</v>
      </c>
      <c r="C2932">
        <v>799</v>
      </c>
      <c r="D2932">
        <v>175000</v>
      </c>
      <c r="E2932">
        <v>260</v>
      </c>
      <c r="F2932" s="12">
        <v>283.32569884655908</v>
      </c>
    </row>
    <row r="2933" spans="1:6">
      <c r="A2933">
        <v>15</v>
      </c>
      <c r="B2933">
        <v>-90.372</v>
      </c>
      <c r="C2933">
        <v>799</v>
      </c>
      <c r="D2933">
        <v>175000</v>
      </c>
      <c r="E2933">
        <v>333</v>
      </c>
      <c r="F2933" s="12">
        <v>319.76013589683475</v>
      </c>
    </row>
    <row r="2934" spans="1:6">
      <c r="A2934">
        <v>16</v>
      </c>
      <c r="B2934">
        <v>-90.256</v>
      </c>
      <c r="C2934">
        <v>799</v>
      </c>
      <c r="D2934">
        <v>175000</v>
      </c>
      <c r="E2934">
        <v>342</v>
      </c>
      <c r="F2934" s="12">
        <v>330.94875586527525</v>
      </c>
    </row>
    <row r="2935" spans="1:6">
      <c r="A2935">
        <v>17</v>
      </c>
      <c r="B2935">
        <v>-90.14</v>
      </c>
      <c r="C2935">
        <v>799</v>
      </c>
      <c r="D2935">
        <v>175000</v>
      </c>
      <c r="E2935">
        <v>335</v>
      </c>
      <c r="F2935" s="12">
        <v>312.99977882873287</v>
      </c>
    </row>
    <row r="2936" spans="1:6">
      <c r="A2936">
        <v>18</v>
      </c>
      <c r="B2936">
        <v>-90.025000000000006</v>
      </c>
      <c r="C2936">
        <v>799</v>
      </c>
      <c r="D2936">
        <v>175000</v>
      </c>
      <c r="E2936">
        <v>267</v>
      </c>
      <c r="F2936" s="12">
        <v>272.63469272650707</v>
      </c>
    </row>
    <row r="2937" spans="1:6">
      <c r="A2937">
        <v>19</v>
      </c>
      <c r="B2937">
        <v>-89.918999999999997</v>
      </c>
      <c r="C2937">
        <v>799</v>
      </c>
      <c r="D2937">
        <v>175000</v>
      </c>
      <c r="E2937">
        <v>222</v>
      </c>
      <c r="F2937" s="12">
        <v>226.20895496591672</v>
      </c>
    </row>
    <row r="2938" spans="1:6">
      <c r="A2938">
        <v>20</v>
      </c>
      <c r="B2938">
        <v>-89.805999999999997</v>
      </c>
      <c r="C2938">
        <v>799</v>
      </c>
      <c r="D2938">
        <v>175000</v>
      </c>
      <c r="E2938">
        <v>168</v>
      </c>
      <c r="F2938" s="12">
        <v>178.55253208285995</v>
      </c>
    </row>
    <row r="2939" spans="1:6">
      <c r="A2939">
        <v>21</v>
      </c>
      <c r="B2939">
        <v>-89.691000000000003</v>
      </c>
      <c r="C2939">
        <v>799</v>
      </c>
      <c r="D2939">
        <v>175000</v>
      </c>
      <c r="E2939">
        <v>154</v>
      </c>
      <c r="F2939" s="12">
        <v>140.12501997752091</v>
      </c>
    </row>
    <row r="2940" spans="1:6">
      <c r="A2940">
        <v>22</v>
      </c>
      <c r="B2940">
        <v>-89.576999999999998</v>
      </c>
      <c r="C2940">
        <v>799</v>
      </c>
      <c r="D2940">
        <v>175000</v>
      </c>
      <c r="E2940">
        <v>118</v>
      </c>
      <c r="F2940" s="12">
        <v>114.70531745641023</v>
      </c>
    </row>
    <row r="2941" spans="1:6">
      <c r="A2941">
        <v>23</v>
      </c>
      <c r="B2941">
        <v>-89.457999999999998</v>
      </c>
      <c r="C2941">
        <v>799</v>
      </c>
      <c r="D2941">
        <v>175000</v>
      </c>
      <c r="E2941">
        <v>79</v>
      </c>
      <c r="F2941" s="12">
        <v>99.812662771839513</v>
      </c>
    </row>
    <row r="2942" spans="1:6">
      <c r="A2942">
        <v>24</v>
      </c>
      <c r="B2942">
        <v>-89.341999999999999</v>
      </c>
      <c r="C2942">
        <v>799</v>
      </c>
      <c r="D2942">
        <v>175000</v>
      </c>
      <c r="E2942">
        <v>91</v>
      </c>
      <c r="F2942" s="12">
        <v>93.078909735449571</v>
      </c>
    </row>
    <row r="2943" spans="1:6">
      <c r="A2943">
        <v>25</v>
      </c>
      <c r="B2943">
        <v>-89.234999999999999</v>
      </c>
      <c r="C2943">
        <v>799</v>
      </c>
      <c r="D2943">
        <v>175000</v>
      </c>
      <c r="E2943">
        <v>100</v>
      </c>
      <c r="F2943" s="12">
        <v>90.740798176949781</v>
      </c>
    </row>
    <row r="2944" spans="1:6">
      <c r="A2944">
        <v>26</v>
      </c>
      <c r="B2944">
        <v>-89.13</v>
      </c>
      <c r="C2944">
        <v>799</v>
      </c>
      <c r="D2944">
        <v>175000</v>
      </c>
      <c r="E2944">
        <v>92</v>
      </c>
      <c r="F2944" s="12">
        <v>90.248397169593375</v>
      </c>
    </row>
    <row r="2945" spans="1:6">
      <c r="A2945">
        <v>27</v>
      </c>
      <c r="B2945">
        <v>-89.016000000000005</v>
      </c>
      <c r="C2945">
        <v>799</v>
      </c>
      <c r="D2945">
        <v>175000</v>
      </c>
      <c r="E2945">
        <v>100</v>
      </c>
      <c r="F2945" s="12">
        <v>90.602879191383977</v>
      </c>
    </row>
    <row r="2946" spans="1:6">
      <c r="A2946">
        <v>28</v>
      </c>
      <c r="B2946">
        <v>-88.896000000000001</v>
      </c>
      <c r="C2946">
        <v>799</v>
      </c>
      <c r="D2946">
        <v>175000</v>
      </c>
      <c r="E2946">
        <v>109</v>
      </c>
      <c r="F2946" s="12">
        <v>91.351091996231474</v>
      </c>
    </row>
    <row r="2947" spans="1:6">
      <c r="A2947">
        <v>29</v>
      </c>
      <c r="B2947">
        <v>-88.790999999999997</v>
      </c>
      <c r="C2947">
        <v>799</v>
      </c>
      <c r="D2947">
        <v>175000</v>
      </c>
      <c r="E2947">
        <v>92</v>
      </c>
      <c r="F2947" s="12">
        <v>92.107919859030261</v>
      </c>
    </row>
    <row r="2948" spans="1:6">
      <c r="A2948">
        <v>30</v>
      </c>
      <c r="B2948">
        <v>-88.671999999999997</v>
      </c>
      <c r="C2948">
        <v>799</v>
      </c>
      <c r="D2948">
        <v>175000</v>
      </c>
      <c r="E2948">
        <v>80</v>
      </c>
      <c r="F2948" s="12">
        <v>92.997894512055311</v>
      </c>
    </row>
    <row r="2949" spans="1:6">
      <c r="A2949">
        <v>31</v>
      </c>
      <c r="B2949">
        <v>-88.56</v>
      </c>
      <c r="C2949">
        <v>799</v>
      </c>
      <c r="D2949">
        <v>175000</v>
      </c>
      <c r="E2949">
        <v>82</v>
      </c>
      <c r="F2949" s="12">
        <v>93.843589500300354</v>
      </c>
    </row>
    <row r="2950" spans="1:6">
      <c r="A2950">
        <v>32</v>
      </c>
      <c r="B2950">
        <v>-88.451999999999998</v>
      </c>
      <c r="C2950">
        <v>799</v>
      </c>
      <c r="D2950">
        <v>175000</v>
      </c>
      <c r="E2950">
        <v>102</v>
      </c>
      <c r="F2950" s="12">
        <v>94.660704163602475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111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5</v>
      </c>
    </row>
    <row r="2960" spans="1:6">
      <c r="A2960" t="s">
        <v>45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246</v>
      </c>
      <c r="B2968" t="s">
        <v>225</v>
      </c>
      <c r="C2968" t="s">
        <v>228</v>
      </c>
      <c r="D2968" t="s">
        <v>245</v>
      </c>
      <c r="E2968" t="s">
        <v>244</v>
      </c>
      <c r="F2968" t="s">
        <v>278</v>
      </c>
    </row>
    <row r="2969" spans="1:10">
      <c r="A2969">
        <v>1</v>
      </c>
      <c r="B2969">
        <v>-91.947999999999993</v>
      </c>
      <c r="C2969">
        <v>794</v>
      </c>
      <c r="D2969">
        <v>175000</v>
      </c>
      <c r="E2969">
        <v>68</v>
      </c>
      <c r="F2969" s="12">
        <v>73.266350692320415</v>
      </c>
      <c r="J2969" t="s">
        <v>348</v>
      </c>
    </row>
    <row r="2970" spans="1:10">
      <c r="A2970">
        <v>2</v>
      </c>
      <c r="B2970">
        <v>-91.838999999999999</v>
      </c>
      <c r="C2970">
        <v>794</v>
      </c>
      <c r="D2970">
        <v>175000</v>
      </c>
      <c r="E2970">
        <v>80</v>
      </c>
      <c r="F2970" s="12">
        <v>73.896788601516292</v>
      </c>
    </row>
    <row r="2971" spans="1:10">
      <c r="A2971">
        <v>3</v>
      </c>
      <c r="B2971">
        <v>-91.724000000000004</v>
      </c>
      <c r="C2971">
        <v>794</v>
      </c>
      <c r="D2971">
        <v>175000</v>
      </c>
      <c r="E2971">
        <v>62</v>
      </c>
      <c r="F2971" s="12">
        <v>74.569104434349853</v>
      </c>
    </row>
    <row r="2972" spans="1:10">
      <c r="A2972">
        <v>4</v>
      </c>
      <c r="B2972">
        <v>-91.611999999999995</v>
      </c>
      <c r="C2972">
        <v>794</v>
      </c>
      <c r="D2972">
        <v>175000</v>
      </c>
      <c r="E2972">
        <v>71</v>
      </c>
      <c r="F2972" s="12">
        <v>75.252432235333984</v>
      </c>
    </row>
    <row r="2973" spans="1:10">
      <c r="A2973">
        <v>5</v>
      </c>
      <c r="B2973">
        <v>-91.5</v>
      </c>
      <c r="C2973">
        <v>794</v>
      </c>
      <c r="D2973">
        <v>175000</v>
      </c>
      <c r="E2973">
        <v>99</v>
      </c>
      <c r="F2973" s="12">
        <v>76.036227822908828</v>
      </c>
    </row>
    <row r="2974" spans="1:10">
      <c r="A2974">
        <v>6</v>
      </c>
      <c r="B2974">
        <v>-91.394000000000005</v>
      </c>
      <c r="C2974">
        <v>794</v>
      </c>
      <c r="D2974">
        <v>175000</v>
      </c>
      <c r="E2974">
        <v>78</v>
      </c>
      <c r="F2974" s="12">
        <v>77.058530708356088</v>
      </c>
    </row>
    <row r="2975" spans="1:10">
      <c r="A2975">
        <v>7</v>
      </c>
      <c r="B2975">
        <v>-91.281000000000006</v>
      </c>
      <c r="C2975">
        <v>794</v>
      </c>
      <c r="D2975">
        <v>175000</v>
      </c>
      <c r="E2975">
        <v>75</v>
      </c>
      <c r="F2975" s="12">
        <v>78.956039264433244</v>
      </c>
    </row>
    <row r="2976" spans="1:10">
      <c r="A2976">
        <v>8</v>
      </c>
      <c r="B2976">
        <v>-91.165000000000006</v>
      </c>
      <c r="C2976">
        <v>794</v>
      </c>
      <c r="D2976">
        <v>175000</v>
      </c>
      <c r="E2976">
        <v>86</v>
      </c>
      <c r="F2976" s="12">
        <v>82.964283934423648</v>
      </c>
    </row>
    <row r="2977" spans="1:6">
      <c r="A2977">
        <v>9</v>
      </c>
      <c r="B2977">
        <v>-91.049000000000007</v>
      </c>
      <c r="C2977">
        <v>794</v>
      </c>
      <c r="D2977">
        <v>175000</v>
      </c>
      <c r="E2977">
        <v>90</v>
      </c>
      <c r="F2977" s="12">
        <v>91.318661485483005</v>
      </c>
    </row>
    <row r="2978" spans="1:6">
      <c r="A2978">
        <v>10</v>
      </c>
      <c r="B2978">
        <v>-90.933999999999997</v>
      </c>
      <c r="C2978">
        <v>794</v>
      </c>
      <c r="D2978">
        <v>175000</v>
      </c>
      <c r="E2978">
        <v>106</v>
      </c>
      <c r="F2978" s="12">
        <v>107.15476789901878</v>
      </c>
    </row>
    <row r="2979" spans="1:6">
      <c r="A2979">
        <v>11</v>
      </c>
      <c r="B2979">
        <v>-90.823999999999998</v>
      </c>
      <c r="C2979">
        <v>794</v>
      </c>
      <c r="D2979">
        <v>175000</v>
      </c>
      <c r="E2979">
        <v>144</v>
      </c>
      <c r="F2979" s="12">
        <v>132.43833612386717</v>
      </c>
    </row>
    <row r="2980" spans="1:6">
      <c r="A2980">
        <v>12</v>
      </c>
      <c r="B2980">
        <v>-90.709000000000003</v>
      </c>
      <c r="C2980">
        <v>794</v>
      </c>
      <c r="D2980">
        <v>175000</v>
      </c>
      <c r="E2980">
        <v>174</v>
      </c>
      <c r="F2980" s="12">
        <v>170.82345314729804</v>
      </c>
    </row>
    <row r="2981" spans="1:6">
      <c r="A2981">
        <v>13</v>
      </c>
      <c r="B2981">
        <v>-90.594999999999999</v>
      </c>
      <c r="C2981">
        <v>794</v>
      </c>
      <c r="D2981">
        <v>175000</v>
      </c>
      <c r="E2981">
        <v>200</v>
      </c>
      <c r="F2981" s="12">
        <v>217.94554808747145</v>
      </c>
    </row>
    <row r="2982" spans="1:6">
      <c r="A2982">
        <v>14</v>
      </c>
      <c r="B2982">
        <v>-90.486999999999995</v>
      </c>
      <c r="C2982">
        <v>794</v>
      </c>
      <c r="D2982">
        <v>175000</v>
      </c>
      <c r="E2982">
        <v>254</v>
      </c>
      <c r="F2982" s="12">
        <v>263.18918857372336</v>
      </c>
    </row>
    <row r="2983" spans="1:6">
      <c r="A2983">
        <v>15</v>
      </c>
      <c r="B2983">
        <v>-90.372</v>
      </c>
      <c r="C2983">
        <v>794</v>
      </c>
      <c r="D2983">
        <v>175000</v>
      </c>
      <c r="E2983">
        <v>327</v>
      </c>
      <c r="F2983" s="12">
        <v>300.08784464520789</v>
      </c>
    </row>
    <row r="2984" spans="1:6">
      <c r="A2984">
        <v>16</v>
      </c>
      <c r="B2984">
        <v>-90.256</v>
      </c>
      <c r="C2984">
        <v>794</v>
      </c>
      <c r="D2984">
        <v>175000</v>
      </c>
      <c r="E2984">
        <v>304</v>
      </c>
      <c r="F2984" s="12">
        <v>314.19132842209564</v>
      </c>
    </row>
    <row r="2985" spans="1:6">
      <c r="A2985">
        <v>17</v>
      </c>
      <c r="B2985">
        <v>-90.14</v>
      </c>
      <c r="C2985">
        <v>794</v>
      </c>
      <c r="D2985">
        <v>175000</v>
      </c>
      <c r="E2985">
        <v>303</v>
      </c>
      <c r="F2985" s="12">
        <v>300.44240830365987</v>
      </c>
    </row>
    <row r="2986" spans="1:6">
      <c r="A2986">
        <v>18</v>
      </c>
      <c r="B2986">
        <v>-90.025000000000006</v>
      </c>
      <c r="C2986">
        <v>794</v>
      </c>
      <c r="D2986">
        <v>175000</v>
      </c>
      <c r="E2986">
        <v>296</v>
      </c>
      <c r="F2986" s="12">
        <v>264.22482870294363</v>
      </c>
    </row>
    <row r="2987" spans="1:6">
      <c r="A2987">
        <v>19</v>
      </c>
      <c r="B2987">
        <v>-89.918999999999997</v>
      </c>
      <c r="C2987">
        <v>794</v>
      </c>
      <c r="D2987">
        <v>175000</v>
      </c>
      <c r="E2987">
        <v>191</v>
      </c>
      <c r="F2987" s="12">
        <v>220.89655097765421</v>
      </c>
    </row>
    <row r="2988" spans="1:6">
      <c r="A2988">
        <v>20</v>
      </c>
      <c r="B2988">
        <v>-89.805999999999997</v>
      </c>
      <c r="C2988">
        <v>794</v>
      </c>
      <c r="D2988">
        <v>175000</v>
      </c>
      <c r="E2988">
        <v>191</v>
      </c>
      <c r="F2988" s="12">
        <v>175.57037248089321</v>
      </c>
    </row>
    <row r="2989" spans="1:6">
      <c r="A2989">
        <v>21</v>
      </c>
      <c r="B2989">
        <v>-89.691000000000003</v>
      </c>
      <c r="C2989">
        <v>794</v>
      </c>
      <c r="D2989">
        <v>175000</v>
      </c>
      <c r="E2989">
        <v>122</v>
      </c>
      <c r="F2989" s="12">
        <v>138.63579515653407</v>
      </c>
    </row>
    <row r="2990" spans="1:6">
      <c r="A2990">
        <v>22</v>
      </c>
      <c r="B2990">
        <v>-89.576999999999998</v>
      </c>
      <c r="C2990">
        <v>794</v>
      </c>
      <c r="D2990">
        <v>175000</v>
      </c>
      <c r="E2990">
        <v>117</v>
      </c>
      <c r="F2990" s="12">
        <v>114.0775153148815</v>
      </c>
    </row>
    <row r="2991" spans="1:6">
      <c r="A2991">
        <v>23</v>
      </c>
      <c r="B2991">
        <v>-89.457999999999998</v>
      </c>
      <c r="C2991">
        <v>794</v>
      </c>
      <c r="D2991">
        <v>175000</v>
      </c>
      <c r="E2991">
        <v>111</v>
      </c>
      <c r="F2991" s="12">
        <v>99.650973760407027</v>
      </c>
    </row>
    <row r="2992" spans="1:6">
      <c r="A2992">
        <v>24</v>
      </c>
      <c r="B2992">
        <v>-89.341999999999999</v>
      </c>
      <c r="C2992">
        <v>794</v>
      </c>
      <c r="D2992">
        <v>175000</v>
      </c>
      <c r="E2992">
        <v>118</v>
      </c>
      <c r="F2992" s="12">
        <v>93.090595058681373</v>
      </c>
    </row>
    <row r="2993" spans="1:6">
      <c r="A2993">
        <v>25</v>
      </c>
      <c r="B2993">
        <v>-89.234999999999999</v>
      </c>
      <c r="C2993">
        <v>794</v>
      </c>
      <c r="D2993">
        <v>175000</v>
      </c>
      <c r="E2993">
        <v>104</v>
      </c>
      <c r="F2993" s="12">
        <v>90.751771657755214</v>
      </c>
    </row>
    <row r="2994" spans="1:6">
      <c r="A2994">
        <v>26</v>
      </c>
      <c r="B2994">
        <v>-89.13</v>
      </c>
      <c r="C2994">
        <v>794</v>
      </c>
      <c r="D2994">
        <v>175000</v>
      </c>
      <c r="E2994">
        <v>89</v>
      </c>
      <c r="F2994" s="12">
        <v>90.166032910882421</v>
      </c>
    </row>
    <row r="2995" spans="1:6">
      <c r="A2995">
        <v>27</v>
      </c>
      <c r="B2995">
        <v>-89.016000000000005</v>
      </c>
      <c r="C2995">
        <v>794</v>
      </c>
      <c r="D2995">
        <v>175000</v>
      </c>
      <c r="E2995">
        <v>81</v>
      </c>
      <c r="F2995" s="12">
        <v>90.361427779586975</v>
      </c>
    </row>
    <row r="2996" spans="1:6">
      <c r="A2996">
        <v>28</v>
      </c>
      <c r="B2996">
        <v>-88.896000000000001</v>
      </c>
      <c r="C2996">
        <v>794</v>
      </c>
      <c r="D2996">
        <v>175000</v>
      </c>
      <c r="E2996">
        <v>81</v>
      </c>
      <c r="F2996" s="12">
        <v>90.911323072479561</v>
      </c>
    </row>
    <row r="2997" spans="1:6">
      <c r="A2997">
        <v>29</v>
      </c>
      <c r="B2997">
        <v>-88.790999999999997</v>
      </c>
      <c r="C2997">
        <v>794</v>
      </c>
      <c r="D2997">
        <v>175000</v>
      </c>
      <c r="E2997">
        <v>92</v>
      </c>
      <c r="F2997" s="12">
        <v>91.484064942728835</v>
      </c>
    </row>
    <row r="2998" spans="1:6">
      <c r="A2998">
        <v>30</v>
      </c>
      <c r="B2998">
        <v>-88.671999999999997</v>
      </c>
      <c r="C2998">
        <v>794</v>
      </c>
      <c r="D2998">
        <v>175000</v>
      </c>
      <c r="E2998">
        <v>89</v>
      </c>
      <c r="F2998" s="12">
        <v>92.16129110546332</v>
      </c>
    </row>
    <row r="2999" spans="1:6">
      <c r="A2999">
        <v>31</v>
      </c>
      <c r="B2999">
        <v>-88.56</v>
      </c>
      <c r="C2999">
        <v>794</v>
      </c>
      <c r="D2999">
        <v>175000</v>
      </c>
      <c r="E2999">
        <v>87</v>
      </c>
      <c r="F2999" s="12">
        <v>92.805513681646445</v>
      </c>
    </row>
    <row r="3000" spans="1:6">
      <c r="A3000">
        <v>32</v>
      </c>
      <c r="B3000">
        <v>-88.451999999999998</v>
      </c>
      <c r="C3000">
        <v>794</v>
      </c>
      <c r="D3000">
        <v>175000</v>
      </c>
      <c r="E3000">
        <v>95</v>
      </c>
      <c r="F3000" s="12">
        <v>93.428054730686384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112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5</v>
      </c>
    </row>
    <row r="3010" spans="1:10">
      <c r="A3010" t="s">
        <v>47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246</v>
      </c>
      <c r="B3018" t="s">
        <v>225</v>
      </c>
      <c r="C3018" t="s">
        <v>228</v>
      </c>
      <c r="D3018" t="s">
        <v>245</v>
      </c>
      <c r="E3018" t="s">
        <v>244</v>
      </c>
      <c r="F3018" t="s">
        <v>278</v>
      </c>
    </row>
    <row r="3019" spans="1:10">
      <c r="A3019">
        <v>1</v>
      </c>
      <c r="B3019">
        <v>-91.947999999999993</v>
      </c>
      <c r="C3019">
        <v>797</v>
      </c>
      <c r="D3019">
        <v>175000</v>
      </c>
      <c r="E3019">
        <v>75</v>
      </c>
      <c r="F3019" s="12">
        <v>71.410160128590803</v>
      </c>
      <c r="J3019" t="s">
        <v>349</v>
      </c>
    </row>
    <row r="3020" spans="1:10">
      <c r="A3020">
        <v>2</v>
      </c>
      <c r="B3020">
        <v>-91.838999999999999</v>
      </c>
      <c r="C3020">
        <v>797</v>
      </c>
      <c r="D3020">
        <v>175000</v>
      </c>
      <c r="E3020">
        <v>64</v>
      </c>
      <c r="F3020" s="12">
        <v>72.12065864173357</v>
      </c>
    </row>
    <row r="3021" spans="1:10">
      <c r="A3021">
        <v>3</v>
      </c>
      <c r="B3021">
        <v>-91.724000000000004</v>
      </c>
      <c r="C3021">
        <v>797</v>
      </c>
      <c r="D3021">
        <v>175000</v>
      </c>
      <c r="E3021">
        <v>69</v>
      </c>
      <c r="F3021" s="12">
        <v>72.886712767508257</v>
      </c>
    </row>
    <row r="3022" spans="1:10">
      <c r="A3022">
        <v>4</v>
      </c>
      <c r="B3022">
        <v>-91.611999999999995</v>
      </c>
      <c r="C3022">
        <v>797</v>
      </c>
      <c r="D3022">
        <v>175000</v>
      </c>
      <c r="E3022">
        <v>69</v>
      </c>
      <c r="F3022" s="12">
        <v>73.688675624954044</v>
      </c>
    </row>
    <row r="3023" spans="1:10">
      <c r="A3023">
        <v>5</v>
      </c>
      <c r="B3023">
        <v>-91.5</v>
      </c>
      <c r="C3023">
        <v>797</v>
      </c>
      <c r="D3023">
        <v>175000</v>
      </c>
      <c r="E3023">
        <v>69</v>
      </c>
      <c r="F3023" s="12">
        <v>74.660588006287767</v>
      </c>
    </row>
    <row r="3024" spans="1:10">
      <c r="A3024">
        <v>6</v>
      </c>
      <c r="B3024">
        <v>-91.394000000000005</v>
      </c>
      <c r="C3024">
        <v>797</v>
      </c>
      <c r="D3024">
        <v>175000</v>
      </c>
      <c r="E3024">
        <v>74</v>
      </c>
      <c r="F3024" s="12">
        <v>75.996903242718645</v>
      </c>
    </row>
    <row r="3025" spans="1:6">
      <c r="A3025">
        <v>7</v>
      </c>
      <c r="B3025">
        <v>-91.281000000000006</v>
      </c>
      <c r="C3025">
        <v>797</v>
      </c>
      <c r="D3025">
        <v>175000</v>
      </c>
      <c r="E3025">
        <v>88</v>
      </c>
      <c r="F3025" s="12">
        <v>78.483647314036688</v>
      </c>
    </row>
    <row r="3026" spans="1:6">
      <c r="A3026">
        <v>8</v>
      </c>
      <c r="B3026">
        <v>-91.165000000000006</v>
      </c>
      <c r="C3026">
        <v>797</v>
      </c>
      <c r="D3026">
        <v>175000</v>
      </c>
      <c r="E3026">
        <v>99</v>
      </c>
      <c r="F3026" s="12">
        <v>83.457895039019931</v>
      </c>
    </row>
    <row r="3027" spans="1:6">
      <c r="A3027">
        <v>9</v>
      </c>
      <c r="B3027">
        <v>-91.049000000000007</v>
      </c>
      <c r="C3027">
        <v>797</v>
      </c>
      <c r="D3027">
        <v>175000</v>
      </c>
      <c r="E3027">
        <v>110</v>
      </c>
      <c r="F3027" s="12">
        <v>93.038701524556686</v>
      </c>
    </row>
    <row r="3028" spans="1:6">
      <c r="A3028">
        <v>10</v>
      </c>
      <c r="B3028">
        <v>-90.933999999999997</v>
      </c>
      <c r="C3028">
        <v>797</v>
      </c>
      <c r="D3028">
        <v>175000</v>
      </c>
      <c r="E3028">
        <v>115</v>
      </c>
      <c r="F3028" s="12">
        <v>109.83270281418081</v>
      </c>
    </row>
    <row r="3029" spans="1:6">
      <c r="A3029">
        <v>11</v>
      </c>
      <c r="B3029">
        <v>-90.823999999999998</v>
      </c>
      <c r="C3029">
        <v>797</v>
      </c>
      <c r="D3029">
        <v>175000</v>
      </c>
      <c r="E3029">
        <v>128</v>
      </c>
      <c r="F3029" s="12">
        <v>134.90611896817529</v>
      </c>
    </row>
    <row r="3030" spans="1:6">
      <c r="A3030">
        <v>12</v>
      </c>
      <c r="B3030">
        <v>-90.709000000000003</v>
      </c>
      <c r="C3030">
        <v>797</v>
      </c>
      <c r="D3030">
        <v>175000</v>
      </c>
      <c r="E3030">
        <v>158</v>
      </c>
      <c r="F3030" s="12">
        <v>170.9123425206167</v>
      </c>
    </row>
    <row r="3031" spans="1:6">
      <c r="A3031">
        <v>13</v>
      </c>
      <c r="B3031">
        <v>-90.594999999999999</v>
      </c>
      <c r="C3031">
        <v>797</v>
      </c>
      <c r="D3031">
        <v>175000</v>
      </c>
      <c r="E3031">
        <v>212</v>
      </c>
      <c r="F3031" s="12">
        <v>213.24440036509898</v>
      </c>
    </row>
    <row r="3032" spans="1:6">
      <c r="A3032">
        <v>14</v>
      </c>
      <c r="B3032">
        <v>-90.486999999999995</v>
      </c>
      <c r="C3032">
        <v>797</v>
      </c>
      <c r="D3032">
        <v>175000</v>
      </c>
      <c r="E3032">
        <v>250</v>
      </c>
      <c r="F3032" s="12">
        <v>252.76970313641652</v>
      </c>
    </row>
    <row r="3033" spans="1:6">
      <c r="A3033">
        <v>15</v>
      </c>
      <c r="B3033">
        <v>-90.372</v>
      </c>
      <c r="C3033">
        <v>797</v>
      </c>
      <c r="D3033">
        <v>175000</v>
      </c>
      <c r="E3033">
        <v>292</v>
      </c>
      <c r="F3033" s="12">
        <v>284.68840139672807</v>
      </c>
    </row>
    <row r="3034" spans="1:6">
      <c r="A3034">
        <v>16</v>
      </c>
      <c r="B3034">
        <v>-90.256</v>
      </c>
      <c r="C3034">
        <v>797</v>
      </c>
      <c r="D3034">
        <v>175000</v>
      </c>
      <c r="E3034">
        <v>300</v>
      </c>
      <c r="F3034" s="12">
        <v>297.43929330681055</v>
      </c>
    </row>
    <row r="3035" spans="1:6">
      <c r="A3035">
        <v>17</v>
      </c>
      <c r="B3035">
        <v>-90.14</v>
      </c>
      <c r="C3035">
        <v>797</v>
      </c>
      <c r="D3035">
        <v>175000</v>
      </c>
      <c r="E3035">
        <v>290</v>
      </c>
      <c r="F3035" s="12">
        <v>286.93232086829943</v>
      </c>
    </row>
    <row r="3036" spans="1:6">
      <c r="A3036">
        <v>18</v>
      </c>
      <c r="B3036">
        <v>-90.025000000000006</v>
      </c>
      <c r="C3036">
        <v>797</v>
      </c>
      <c r="D3036">
        <v>175000</v>
      </c>
      <c r="E3036">
        <v>268</v>
      </c>
      <c r="F3036" s="12">
        <v>257.01343946676985</v>
      </c>
    </row>
    <row r="3037" spans="1:6">
      <c r="A3037">
        <v>19</v>
      </c>
      <c r="B3037">
        <v>-89.918999999999997</v>
      </c>
      <c r="C3037">
        <v>797</v>
      </c>
      <c r="D3037">
        <v>175000</v>
      </c>
      <c r="E3037">
        <v>203</v>
      </c>
      <c r="F3037" s="12">
        <v>219.79507845367613</v>
      </c>
    </row>
    <row r="3038" spans="1:6">
      <c r="A3038">
        <v>20</v>
      </c>
      <c r="B3038">
        <v>-89.805999999999997</v>
      </c>
      <c r="C3038">
        <v>797</v>
      </c>
      <c r="D3038">
        <v>175000</v>
      </c>
      <c r="E3038">
        <v>202</v>
      </c>
      <c r="F3038" s="12">
        <v>179.10895536145534</v>
      </c>
    </row>
    <row r="3039" spans="1:6">
      <c r="A3039">
        <v>21</v>
      </c>
      <c r="B3039">
        <v>-89.691000000000003</v>
      </c>
      <c r="C3039">
        <v>797</v>
      </c>
      <c r="D3039">
        <v>175000</v>
      </c>
      <c r="E3039">
        <v>127</v>
      </c>
      <c r="F3039" s="12">
        <v>144.05825223173989</v>
      </c>
    </row>
    <row r="3040" spans="1:6">
      <c r="A3040">
        <v>22</v>
      </c>
      <c r="B3040">
        <v>-89.576999999999998</v>
      </c>
      <c r="C3040">
        <v>797</v>
      </c>
      <c r="D3040">
        <v>175000</v>
      </c>
      <c r="E3040">
        <v>115</v>
      </c>
      <c r="F3040" s="12">
        <v>119.11938705349058</v>
      </c>
    </row>
    <row r="3041" spans="1:6">
      <c r="A3041">
        <v>23</v>
      </c>
      <c r="B3041">
        <v>-89.457999999999998</v>
      </c>
      <c r="C3041">
        <v>797</v>
      </c>
      <c r="D3041">
        <v>175000</v>
      </c>
      <c r="E3041">
        <v>107</v>
      </c>
      <c r="F3041" s="12">
        <v>103.21060562960095</v>
      </c>
    </row>
    <row r="3042" spans="1:6">
      <c r="A3042">
        <v>24</v>
      </c>
      <c r="B3042">
        <v>-89.341999999999999</v>
      </c>
      <c r="C3042">
        <v>797</v>
      </c>
      <c r="D3042">
        <v>175000</v>
      </c>
      <c r="E3042">
        <v>102</v>
      </c>
      <c r="F3042" s="12">
        <v>95.192001214216091</v>
      </c>
    </row>
    <row r="3043" spans="1:6">
      <c r="A3043">
        <v>25</v>
      </c>
      <c r="B3043">
        <v>-89.234999999999999</v>
      </c>
      <c r="C3043">
        <v>797</v>
      </c>
      <c r="D3043">
        <v>175000</v>
      </c>
      <c r="E3043">
        <v>94</v>
      </c>
      <c r="F3043" s="12">
        <v>91.911349438060313</v>
      </c>
    </row>
    <row r="3044" spans="1:6">
      <c r="A3044">
        <v>26</v>
      </c>
      <c r="B3044">
        <v>-89.13</v>
      </c>
      <c r="C3044">
        <v>797</v>
      </c>
      <c r="D3044">
        <v>175000</v>
      </c>
      <c r="E3044">
        <v>116</v>
      </c>
      <c r="F3044" s="12">
        <v>90.806912238567591</v>
      </c>
    </row>
    <row r="3045" spans="1:6">
      <c r="A3045">
        <v>27</v>
      </c>
      <c r="B3045">
        <v>-89.016000000000005</v>
      </c>
      <c r="C3045">
        <v>797</v>
      </c>
      <c r="D3045">
        <v>175000</v>
      </c>
      <c r="E3045">
        <v>88</v>
      </c>
      <c r="F3045" s="12">
        <v>90.763764121465528</v>
      </c>
    </row>
    <row r="3046" spans="1:6">
      <c r="A3046">
        <v>28</v>
      </c>
      <c r="B3046">
        <v>-88.896000000000001</v>
      </c>
      <c r="C3046">
        <v>797</v>
      </c>
      <c r="D3046">
        <v>175000</v>
      </c>
      <c r="E3046">
        <v>75</v>
      </c>
      <c r="F3046" s="12">
        <v>91.263425991331829</v>
      </c>
    </row>
    <row r="3047" spans="1:6">
      <c r="A3047">
        <v>29</v>
      </c>
      <c r="B3047">
        <v>-88.790999999999997</v>
      </c>
      <c r="C3047">
        <v>797</v>
      </c>
      <c r="D3047">
        <v>175000</v>
      </c>
      <c r="E3047">
        <v>86</v>
      </c>
      <c r="F3047" s="12">
        <v>91.868335645397309</v>
      </c>
    </row>
    <row r="3048" spans="1:6">
      <c r="A3048">
        <v>30</v>
      </c>
      <c r="B3048">
        <v>-88.671999999999997</v>
      </c>
      <c r="C3048">
        <v>797</v>
      </c>
      <c r="D3048">
        <v>175000</v>
      </c>
      <c r="E3048">
        <v>92</v>
      </c>
      <c r="F3048" s="12">
        <v>92.614264499391439</v>
      </c>
    </row>
    <row r="3049" spans="1:6">
      <c r="A3049">
        <v>31</v>
      </c>
      <c r="B3049">
        <v>-88.56</v>
      </c>
      <c r="C3049">
        <v>797</v>
      </c>
      <c r="D3049">
        <v>175000</v>
      </c>
      <c r="E3049">
        <v>91</v>
      </c>
      <c r="F3049" s="12">
        <v>93.333581005317527</v>
      </c>
    </row>
    <row r="3050" spans="1:6">
      <c r="A3050">
        <v>32</v>
      </c>
      <c r="B3050">
        <v>-88.451999999999998</v>
      </c>
      <c r="C3050">
        <v>797</v>
      </c>
      <c r="D3050">
        <v>175000</v>
      </c>
      <c r="E3050">
        <v>100</v>
      </c>
      <c r="F3050" s="12">
        <v>94.031232770150169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113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5</v>
      </c>
    </row>
    <row r="3060" spans="1:10">
      <c r="A3060" t="s">
        <v>49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246</v>
      </c>
      <c r="B3068" t="s">
        <v>225</v>
      </c>
      <c r="C3068" t="s">
        <v>228</v>
      </c>
      <c r="D3068" t="s">
        <v>245</v>
      </c>
      <c r="E3068" t="s">
        <v>244</v>
      </c>
      <c r="F3068" t="s">
        <v>278</v>
      </c>
    </row>
    <row r="3069" spans="1:10">
      <c r="A3069">
        <v>1</v>
      </c>
      <c r="B3069">
        <v>-91.947999999999993</v>
      </c>
      <c r="C3069">
        <v>800</v>
      </c>
      <c r="D3069">
        <v>175000</v>
      </c>
      <c r="E3069">
        <v>61</v>
      </c>
      <c r="F3069" s="12">
        <v>64.829538372795994</v>
      </c>
      <c r="J3069" t="s">
        <v>350</v>
      </c>
    </row>
    <row r="3070" spans="1:10">
      <c r="A3070">
        <v>2</v>
      </c>
      <c r="B3070">
        <v>-91.838999999999999</v>
      </c>
      <c r="C3070">
        <v>800</v>
      </c>
      <c r="D3070">
        <v>175000</v>
      </c>
      <c r="E3070">
        <v>58</v>
      </c>
      <c r="F3070" s="12">
        <v>65.495982038424557</v>
      </c>
    </row>
    <row r="3071" spans="1:10">
      <c r="A3071">
        <v>3</v>
      </c>
      <c r="B3071">
        <v>-91.724000000000004</v>
      </c>
      <c r="C3071">
        <v>800</v>
      </c>
      <c r="D3071">
        <v>175000</v>
      </c>
      <c r="E3071">
        <v>59</v>
      </c>
      <c r="F3071" s="12">
        <v>66.229507472481984</v>
      </c>
    </row>
    <row r="3072" spans="1:10">
      <c r="A3072">
        <v>4</v>
      </c>
      <c r="B3072">
        <v>-91.611999999999995</v>
      </c>
      <c r="C3072">
        <v>800</v>
      </c>
      <c r="D3072">
        <v>175000</v>
      </c>
      <c r="E3072">
        <v>74</v>
      </c>
      <c r="F3072" s="12">
        <v>67.03444920077844</v>
      </c>
    </row>
    <row r="3073" spans="1:6">
      <c r="A3073">
        <v>5</v>
      </c>
      <c r="B3073">
        <v>-91.5</v>
      </c>
      <c r="C3073">
        <v>800</v>
      </c>
      <c r="D3073">
        <v>175000</v>
      </c>
      <c r="E3073">
        <v>74</v>
      </c>
      <c r="F3073" s="12">
        <v>68.083296245168228</v>
      </c>
    </row>
    <row r="3074" spans="1:6">
      <c r="A3074">
        <v>6</v>
      </c>
      <c r="B3074">
        <v>-91.394000000000005</v>
      </c>
      <c r="C3074">
        <v>800</v>
      </c>
      <c r="D3074">
        <v>175000</v>
      </c>
      <c r="E3074">
        <v>63</v>
      </c>
      <c r="F3074" s="12">
        <v>69.612877062688312</v>
      </c>
    </row>
    <row r="3075" spans="1:6">
      <c r="A3075">
        <v>7</v>
      </c>
      <c r="B3075">
        <v>-91.281000000000006</v>
      </c>
      <c r="C3075">
        <v>800</v>
      </c>
      <c r="D3075">
        <v>175000</v>
      </c>
      <c r="E3075">
        <v>76</v>
      </c>
      <c r="F3075" s="12">
        <v>72.48453607513747</v>
      </c>
    </row>
    <row r="3076" spans="1:6">
      <c r="A3076">
        <v>8</v>
      </c>
      <c r="B3076">
        <v>-91.165000000000006</v>
      </c>
      <c r="C3076">
        <v>800</v>
      </c>
      <c r="D3076">
        <v>175000</v>
      </c>
      <c r="E3076">
        <v>85</v>
      </c>
      <c r="F3076" s="12">
        <v>78.019441061295069</v>
      </c>
    </row>
    <row r="3077" spans="1:6">
      <c r="A3077">
        <v>9</v>
      </c>
      <c r="B3077">
        <v>-91.049000000000007</v>
      </c>
      <c r="C3077">
        <v>800</v>
      </c>
      <c r="D3077">
        <v>175000</v>
      </c>
      <c r="E3077">
        <v>107</v>
      </c>
      <c r="F3077" s="12">
        <v>88.095685849581457</v>
      </c>
    </row>
    <row r="3078" spans="1:6">
      <c r="A3078">
        <v>10</v>
      </c>
      <c r="B3078">
        <v>-90.933999999999997</v>
      </c>
      <c r="C3078">
        <v>800</v>
      </c>
      <c r="D3078">
        <v>175000</v>
      </c>
      <c r="E3078">
        <v>114</v>
      </c>
      <c r="F3078" s="12">
        <v>104.79390686932261</v>
      </c>
    </row>
    <row r="3079" spans="1:6">
      <c r="A3079">
        <v>11</v>
      </c>
      <c r="B3079">
        <v>-90.823999999999998</v>
      </c>
      <c r="C3079">
        <v>800</v>
      </c>
      <c r="D3079">
        <v>175000</v>
      </c>
      <c r="E3079">
        <v>136</v>
      </c>
      <c r="F3079" s="12">
        <v>128.58183992853759</v>
      </c>
    </row>
    <row r="3080" spans="1:6">
      <c r="A3080">
        <v>12</v>
      </c>
      <c r="B3080">
        <v>-90.709000000000003</v>
      </c>
      <c r="C3080">
        <v>800</v>
      </c>
      <c r="D3080">
        <v>175000</v>
      </c>
      <c r="E3080">
        <v>156</v>
      </c>
      <c r="F3080" s="12">
        <v>161.53001770531625</v>
      </c>
    </row>
    <row r="3081" spans="1:6">
      <c r="A3081">
        <v>13</v>
      </c>
      <c r="B3081">
        <v>-90.594999999999999</v>
      </c>
      <c r="C3081">
        <v>800</v>
      </c>
      <c r="D3081">
        <v>175000</v>
      </c>
      <c r="E3081">
        <v>175</v>
      </c>
      <c r="F3081" s="12">
        <v>199.38060779302839</v>
      </c>
    </row>
    <row r="3082" spans="1:6">
      <c r="A3082">
        <v>14</v>
      </c>
      <c r="B3082">
        <v>-90.486999999999995</v>
      </c>
      <c r="C3082">
        <v>800</v>
      </c>
      <c r="D3082">
        <v>175000</v>
      </c>
      <c r="E3082">
        <v>221</v>
      </c>
      <c r="F3082" s="12">
        <v>234.51488625265458</v>
      </c>
    </row>
    <row r="3083" spans="1:6">
      <c r="A3083">
        <v>15</v>
      </c>
      <c r="B3083">
        <v>-90.372</v>
      </c>
      <c r="C3083">
        <v>800</v>
      </c>
      <c r="D3083">
        <v>175000</v>
      </c>
      <c r="E3083">
        <v>282</v>
      </c>
      <c r="F3083" s="12">
        <v>263.51919154378385</v>
      </c>
    </row>
    <row r="3084" spans="1:6">
      <c r="A3084">
        <v>16</v>
      </c>
      <c r="B3084">
        <v>-90.256</v>
      </c>
      <c r="C3084">
        <v>800</v>
      </c>
      <c r="D3084">
        <v>175000</v>
      </c>
      <c r="E3084">
        <v>273</v>
      </c>
      <c r="F3084" s="12">
        <v>276.82142292766559</v>
      </c>
    </row>
    <row r="3085" spans="1:6">
      <c r="A3085">
        <v>17</v>
      </c>
      <c r="B3085">
        <v>-90.14</v>
      </c>
      <c r="C3085">
        <v>800</v>
      </c>
      <c r="D3085">
        <v>175000</v>
      </c>
      <c r="E3085">
        <v>288</v>
      </c>
      <c r="F3085" s="12">
        <v>270.58845837724908</v>
      </c>
    </row>
    <row r="3086" spans="1:6">
      <c r="A3086">
        <v>18</v>
      </c>
      <c r="B3086">
        <v>-90.025000000000006</v>
      </c>
      <c r="C3086">
        <v>800</v>
      </c>
      <c r="D3086">
        <v>175000</v>
      </c>
      <c r="E3086">
        <v>261</v>
      </c>
      <c r="F3086" s="12">
        <v>247.04426833944999</v>
      </c>
    </row>
    <row r="3087" spans="1:6">
      <c r="A3087">
        <v>19</v>
      </c>
      <c r="B3087">
        <v>-89.918999999999997</v>
      </c>
      <c r="C3087">
        <v>800</v>
      </c>
      <c r="D3087">
        <v>175000</v>
      </c>
      <c r="E3087">
        <v>219</v>
      </c>
      <c r="F3087" s="12">
        <v>215.50081588615481</v>
      </c>
    </row>
    <row r="3088" spans="1:6">
      <c r="A3088">
        <v>20</v>
      </c>
      <c r="B3088">
        <v>-89.805999999999997</v>
      </c>
      <c r="C3088">
        <v>800</v>
      </c>
      <c r="D3088">
        <v>175000</v>
      </c>
      <c r="E3088">
        <v>161</v>
      </c>
      <c r="F3088" s="12">
        <v>178.84336111422434</v>
      </c>
    </row>
    <row r="3089" spans="1:6">
      <c r="A3089">
        <v>21</v>
      </c>
      <c r="B3089">
        <v>-89.691000000000003</v>
      </c>
      <c r="C3089">
        <v>800</v>
      </c>
      <c r="D3089">
        <v>175000</v>
      </c>
      <c r="E3089">
        <v>150</v>
      </c>
      <c r="F3089" s="12">
        <v>145.07108095775817</v>
      </c>
    </row>
    <row r="3090" spans="1:6">
      <c r="A3090">
        <v>22</v>
      </c>
      <c r="B3090">
        <v>-89.576999999999998</v>
      </c>
      <c r="C3090">
        <v>800</v>
      </c>
      <c r="D3090">
        <v>175000</v>
      </c>
      <c r="E3090">
        <v>113</v>
      </c>
      <c r="F3090" s="12">
        <v>119.13751295807667</v>
      </c>
    </row>
    <row r="3091" spans="1:6">
      <c r="A3091">
        <v>23</v>
      </c>
      <c r="B3091">
        <v>-89.457999999999998</v>
      </c>
      <c r="C3091">
        <v>800</v>
      </c>
      <c r="D3091">
        <v>175000</v>
      </c>
      <c r="E3091">
        <v>93</v>
      </c>
      <c r="F3091" s="12">
        <v>101.03492753378799</v>
      </c>
    </row>
    <row r="3092" spans="1:6">
      <c r="A3092">
        <v>24</v>
      </c>
      <c r="B3092">
        <v>-89.341999999999999</v>
      </c>
      <c r="C3092">
        <v>800</v>
      </c>
      <c r="D3092">
        <v>175000</v>
      </c>
      <c r="E3092">
        <v>100</v>
      </c>
      <c r="F3092" s="12">
        <v>90.836418360543604</v>
      </c>
    </row>
    <row r="3093" spans="1:6">
      <c r="A3093">
        <v>25</v>
      </c>
      <c r="B3093">
        <v>-89.234999999999999</v>
      </c>
      <c r="C3093">
        <v>800</v>
      </c>
      <c r="D3093">
        <v>175000</v>
      </c>
      <c r="E3093">
        <v>90</v>
      </c>
      <c r="F3093" s="12">
        <v>86.009535390030209</v>
      </c>
    </row>
    <row r="3094" spans="1:6">
      <c r="A3094">
        <v>26</v>
      </c>
      <c r="B3094">
        <v>-89.13</v>
      </c>
      <c r="C3094">
        <v>800</v>
      </c>
      <c r="D3094">
        <v>175000</v>
      </c>
      <c r="E3094">
        <v>81</v>
      </c>
      <c r="F3094" s="12">
        <v>83.908142385687569</v>
      </c>
    </row>
    <row r="3095" spans="1:6">
      <c r="A3095">
        <v>27</v>
      </c>
      <c r="B3095">
        <v>-89.016000000000005</v>
      </c>
      <c r="C3095">
        <v>800</v>
      </c>
      <c r="D3095">
        <v>175000</v>
      </c>
      <c r="E3095">
        <v>88</v>
      </c>
      <c r="F3095" s="12">
        <v>83.246869114133432</v>
      </c>
    </row>
    <row r="3096" spans="1:6">
      <c r="A3096">
        <v>28</v>
      </c>
      <c r="B3096">
        <v>-88.896000000000001</v>
      </c>
      <c r="C3096">
        <v>800</v>
      </c>
      <c r="D3096">
        <v>175000</v>
      </c>
      <c r="E3096">
        <v>87</v>
      </c>
      <c r="F3096" s="12">
        <v>83.420126121499877</v>
      </c>
    </row>
    <row r="3097" spans="1:6">
      <c r="A3097">
        <v>29</v>
      </c>
      <c r="B3097">
        <v>-88.790999999999997</v>
      </c>
      <c r="C3097">
        <v>800</v>
      </c>
      <c r="D3097">
        <v>175000</v>
      </c>
      <c r="E3097">
        <v>85</v>
      </c>
      <c r="F3097" s="12">
        <v>83.880022262583964</v>
      </c>
    </row>
    <row r="3098" spans="1:6">
      <c r="A3098">
        <v>30</v>
      </c>
      <c r="B3098">
        <v>-88.671999999999997</v>
      </c>
      <c r="C3098">
        <v>800</v>
      </c>
      <c r="D3098">
        <v>175000</v>
      </c>
      <c r="E3098">
        <v>90</v>
      </c>
      <c r="F3098" s="12">
        <v>84.530669863056758</v>
      </c>
    </row>
    <row r="3099" spans="1:6">
      <c r="A3099">
        <v>31</v>
      </c>
      <c r="B3099">
        <v>-88.56</v>
      </c>
      <c r="C3099">
        <v>800</v>
      </c>
      <c r="D3099">
        <v>175000</v>
      </c>
      <c r="E3099">
        <v>66</v>
      </c>
      <c r="F3099" s="12">
        <v>85.186366830207987</v>
      </c>
    </row>
    <row r="3100" spans="1:6">
      <c r="A3100">
        <v>32</v>
      </c>
      <c r="B3100">
        <v>-88.451999999999998</v>
      </c>
      <c r="C3100">
        <v>800</v>
      </c>
      <c r="D3100">
        <v>175000</v>
      </c>
      <c r="E3100">
        <v>95</v>
      </c>
      <c r="F3100" s="12">
        <v>85.830674135116595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114</v>
      </c>
    </row>
    <row r="3106" spans="1:10">
      <c r="A3106" t="s">
        <v>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5</v>
      </c>
    </row>
    <row r="3110" spans="1:10">
      <c r="A3110" t="s">
        <v>51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246</v>
      </c>
      <c r="B3118" t="s">
        <v>225</v>
      </c>
      <c r="C3118" t="s">
        <v>228</v>
      </c>
      <c r="D3118" t="s">
        <v>245</v>
      </c>
      <c r="E3118" t="s">
        <v>244</v>
      </c>
      <c r="F3118" t="s">
        <v>278</v>
      </c>
    </row>
    <row r="3119" spans="1:10">
      <c r="A3119">
        <v>1</v>
      </c>
      <c r="B3119">
        <v>-91.947999999999993</v>
      </c>
      <c r="C3119">
        <v>797</v>
      </c>
      <c r="D3119">
        <v>175000</v>
      </c>
      <c r="E3119">
        <v>63</v>
      </c>
      <c r="F3119" s="12">
        <v>62.957460127599383</v>
      </c>
      <c r="J3119" t="s">
        <v>351</v>
      </c>
    </row>
    <row r="3120" spans="1:10">
      <c r="A3120">
        <v>2</v>
      </c>
      <c r="B3120">
        <v>-91.838999999999999</v>
      </c>
      <c r="C3120">
        <v>797</v>
      </c>
      <c r="D3120">
        <v>175000</v>
      </c>
      <c r="E3120">
        <v>53</v>
      </c>
      <c r="F3120" s="12">
        <v>63.848749297236544</v>
      </c>
    </row>
    <row r="3121" spans="1:6">
      <c r="A3121">
        <v>3</v>
      </c>
      <c r="B3121">
        <v>-91.724000000000004</v>
      </c>
      <c r="C3121">
        <v>797</v>
      </c>
      <c r="D3121">
        <v>175000</v>
      </c>
      <c r="E3121">
        <v>65</v>
      </c>
      <c r="F3121" s="12">
        <v>64.789861646886877</v>
      </c>
    </row>
    <row r="3122" spans="1:6">
      <c r="A3122">
        <v>4</v>
      </c>
      <c r="B3122">
        <v>-91.611999999999995</v>
      </c>
      <c r="C3122">
        <v>797</v>
      </c>
      <c r="D3122">
        <v>175000</v>
      </c>
      <c r="E3122">
        <v>58</v>
      </c>
      <c r="F3122" s="12">
        <v>65.710324950644875</v>
      </c>
    </row>
    <row r="3123" spans="1:6">
      <c r="A3123">
        <v>5</v>
      </c>
      <c r="B3123">
        <v>-91.5</v>
      </c>
      <c r="C3123">
        <v>797</v>
      </c>
      <c r="D3123">
        <v>175000</v>
      </c>
      <c r="E3123">
        <v>66</v>
      </c>
      <c r="F3123" s="12">
        <v>66.648284034162131</v>
      </c>
    </row>
    <row r="3124" spans="1:6">
      <c r="A3124">
        <v>6</v>
      </c>
      <c r="B3124">
        <v>-91.394000000000005</v>
      </c>
      <c r="C3124">
        <v>797</v>
      </c>
      <c r="D3124">
        <v>175000</v>
      </c>
      <c r="E3124">
        <v>83</v>
      </c>
      <c r="F3124" s="12">
        <v>67.597165176544209</v>
      </c>
    </row>
    <row r="3125" spans="1:6">
      <c r="A3125">
        <v>7</v>
      </c>
      <c r="B3125">
        <v>-91.281000000000006</v>
      </c>
      <c r="C3125">
        <v>797</v>
      </c>
      <c r="D3125">
        <v>175000</v>
      </c>
      <c r="E3125">
        <v>66</v>
      </c>
      <c r="F3125" s="12">
        <v>68.828253753345351</v>
      </c>
    </row>
    <row r="3126" spans="1:6">
      <c r="A3126">
        <v>8</v>
      </c>
      <c r="B3126">
        <v>-91.165000000000006</v>
      </c>
      <c r="C3126">
        <v>797</v>
      </c>
      <c r="D3126">
        <v>175000</v>
      </c>
      <c r="E3126">
        <v>72</v>
      </c>
      <c r="F3126" s="12">
        <v>70.787708150232277</v>
      </c>
    </row>
    <row r="3127" spans="1:6">
      <c r="A3127">
        <v>9</v>
      </c>
      <c r="B3127">
        <v>-91.049000000000007</v>
      </c>
      <c r="C3127">
        <v>797</v>
      </c>
      <c r="D3127">
        <v>175000</v>
      </c>
      <c r="E3127">
        <v>74</v>
      </c>
      <c r="F3127" s="12">
        <v>74.566270162824537</v>
      </c>
    </row>
    <row r="3128" spans="1:6">
      <c r="A3128">
        <v>10</v>
      </c>
      <c r="B3128">
        <v>-90.933999999999997</v>
      </c>
      <c r="C3128">
        <v>797</v>
      </c>
      <c r="D3128">
        <v>175000</v>
      </c>
      <c r="E3128">
        <v>94</v>
      </c>
      <c r="F3128" s="12">
        <v>82.225945358177171</v>
      </c>
    </row>
    <row r="3129" spans="1:6">
      <c r="A3129">
        <v>11</v>
      </c>
      <c r="B3129">
        <v>-90.823999999999998</v>
      </c>
      <c r="C3129">
        <v>797</v>
      </c>
      <c r="D3129">
        <v>175000</v>
      </c>
      <c r="E3129">
        <v>122</v>
      </c>
      <c r="F3129" s="12">
        <v>96.075049621483899</v>
      </c>
    </row>
    <row r="3130" spans="1:6">
      <c r="A3130">
        <v>12</v>
      </c>
      <c r="B3130">
        <v>-90.709000000000003</v>
      </c>
      <c r="C3130">
        <v>797</v>
      </c>
      <c r="D3130">
        <v>175000</v>
      </c>
      <c r="E3130">
        <v>133</v>
      </c>
      <c r="F3130" s="12">
        <v>120.4209698005337</v>
      </c>
    </row>
    <row r="3131" spans="1:6">
      <c r="A3131">
        <v>13</v>
      </c>
      <c r="B3131">
        <v>-90.594999999999999</v>
      </c>
      <c r="C3131">
        <v>797</v>
      </c>
      <c r="D3131">
        <v>175000</v>
      </c>
      <c r="E3131">
        <v>140</v>
      </c>
      <c r="F3131" s="12">
        <v>155.46264673956622</v>
      </c>
    </row>
    <row r="3132" spans="1:6">
      <c r="A3132">
        <v>14</v>
      </c>
      <c r="B3132">
        <v>-90.486999999999995</v>
      </c>
      <c r="C3132">
        <v>797</v>
      </c>
      <c r="D3132">
        <v>175000</v>
      </c>
      <c r="E3132">
        <v>168</v>
      </c>
      <c r="F3132" s="12">
        <v>195.36876622081209</v>
      </c>
    </row>
    <row r="3133" spans="1:6">
      <c r="A3133">
        <v>15</v>
      </c>
      <c r="B3133">
        <v>-90.372</v>
      </c>
      <c r="C3133">
        <v>797</v>
      </c>
      <c r="D3133">
        <v>175000</v>
      </c>
      <c r="E3133">
        <v>233</v>
      </c>
      <c r="F3133" s="12">
        <v>236.13677517743898</v>
      </c>
    </row>
    <row r="3134" spans="1:6">
      <c r="A3134">
        <v>16</v>
      </c>
      <c r="B3134">
        <v>-90.256</v>
      </c>
      <c r="C3134">
        <v>797</v>
      </c>
      <c r="D3134">
        <v>175000</v>
      </c>
      <c r="E3134">
        <v>284</v>
      </c>
      <c r="F3134" s="12">
        <v>263.21979371756885</v>
      </c>
    </row>
    <row r="3135" spans="1:6">
      <c r="A3135">
        <v>17</v>
      </c>
      <c r="B3135">
        <v>-90.14</v>
      </c>
      <c r="C3135">
        <v>797</v>
      </c>
      <c r="D3135">
        <v>175000</v>
      </c>
      <c r="E3135">
        <v>291</v>
      </c>
      <c r="F3135" s="12">
        <v>266.67562253153841</v>
      </c>
    </row>
    <row r="3136" spans="1:6">
      <c r="A3136">
        <v>18</v>
      </c>
      <c r="B3136">
        <v>-90.025000000000006</v>
      </c>
      <c r="C3136">
        <v>797</v>
      </c>
      <c r="D3136">
        <v>175000</v>
      </c>
      <c r="E3136">
        <v>250</v>
      </c>
      <c r="F3136" s="12">
        <v>245.806149706268</v>
      </c>
    </row>
    <row r="3137" spans="1:6">
      <c r="A3137">
        <v>19</v>
      </c>
      <c r="B3137">
        <v>-89.918999999999997</v>
      </c>
      <c r="C3137">
        <v>797</v>
      </c>
      <c r="D3137">
        <v>175000</v>
      </c>
      <c r="E3137">
        <v>201</v>
      </c>
      <c r="F3137" s="12">
        <v>211.94888779756693</v>
      </c>
    </row>
    <row r="3138" spans="1:6">
      <c r="A3138">
        <v>20</v>
      </c>
      <c r="B3138">
        <v>-89.805999999999997</v>
      </c>
      <c r="C3138">
        <v>797</v>
      </c>
      <c r="D3138">
        <v>175000</v>
      </c>
      <c r="E3138">
        <v>162</v>
      </c>
      <c r="F3138" s="12">
        <v>171.47929573514693</v>
      </c>
    </row>
    <row r="3139" spans="1:6">
      <c r="A3139">
        <v>21</v>
      </c>
      <c r="B3139">
        <v>-89.691000000000003</v>
      </c>
      <c r="C3139">
        <v>797</v>
      </c>
      <c r="D3139">
        <v>175000</v>
      </c>
      <c r="E3139">
        <v>136</v>
      </c>
      <c r="F3139" s="12">
        <v>135.75238377939098</v>
      </c>
    </row>
    <row r="3140" spans="1:6">
      <c r="A3140">
        <v>22</v>
      </c>
      <c r="B3140">
        <v>-89.576999999999998</v>
      </c>
      <c r="C3140">
        <v>797</v>
      </c>
      <c r="D3140">
        <v>175000</v>
      </c>
      <c r="E3140">
        <v>104</v>
      </c>
      <c r="F3140" s="12">
        <v>110.86111822541376</v>
      </c>
    </row>
    <row r="3141" spans="1:6">
      <c r="A3141">
        <v>23</v>
      </c>
      <c r="B3141">
        <v>-89.457999999999998</v>
      </c>
      <c r="C3141">
        <v>797</v>
      </c>
      <c r="D3141">
        <v>175000</v>
      </c>
      <c r="E3141">
        <v>109</v>
      </c>
      <c r="F3141" s="12">
        <v>95.940404128896134</v>
      </c>
    </row>
    <row r="3142" spans="1:6">
      <c r="A3142">
        <v>24</v>
      </c>
      <c r="B3142">
        <v>-89.341999999999999</v>
      </c>
      <c r="C3142">
        <v>797</v>
      </c>
      <c r="D3142">
        <v>175000</v>
      </c>
      <c r="E3142">
        <v>92</v>
      </c>
      <c r="F3142" s="12">
        <v>89.225957465466351</v>
      </c>
    </row>
    <row r="3143" spans="1:6">
      <c r="A3143">
        <v>25</v>
      </c>
      <c r="B3143">
        <v>-89.234999999999999</v>
      </c>
      <c r="C3143">
        <v>797</v>
      </c>
      <c r="D3143">
        <v>175000</v>
      </c>
      <c r="E3143">
        <v>102</v>
      </c>
      <c r="F3143" s="12">
        <v>86.994305447331001</v>
      </c>
    </row>
    <row r="3144" spans="1:6">
      <c r="A3144">
        <v>26</v>
      </c>
      <c r="B3144">
        <v>-89.13</v>
      </c>
      <c r="C3144">
        <v>797</v>
      </c>
      <c r="D3144">
        <v>175000</v>
      </c>
      <c r="E3144">
        <v>79</v>
      </c>
      <c r="F3144" s="12">
        <v>86.627578686432031</v>
      </c>
    </row>
    <row r="3145" spans="1:6">
      <c r="A3145">
        <v>27</v>
      </c>
      <c r="B3145">
        <v>-89.016000000000005</v>
      </c>
      <c r="C3145">
        <v>797</v>
      </c>
      <c r="D3145">
        <v>175000</v>
      </c>
      <c r="E3145">
        <v>90</v>
      </c>
      <c r="F3145" s="12">
        <v>87.10067820234076</v>
      </c>
    </row>
    <row r="3146" spans="1:6">
      <c r="A3146">
        <v>28</v>
      </c>
      <c r="B3146">
        <v>-88.896000000000001</v>
      </c>
      <c r="C3146">
        <v>797</v>
      </c>
      <c r="D3146">
        <v>175000</v>
      </c>
      <c r="E3146">
        <v>84</v>
      </c>
      <c r="F3146" s="12">
        <v>87.947602159380139</v>
      </c>
    </row>
    <row r="3147" spans="1:6">
      <c r="A3147">
        <v>29</v>
      </c>
      <c r="B3147">
        <v>-88.790999999999997</v>
      </c>
      <c r="C3147">
        <v>797</v>
      </c>
      <c r="D3147">
        <v>175000</v>
      </c>
      <c r="E3147">
        <v>106</v>
      </c>
      <c r="F3147" s="12">
        <v>88.777035080774752</v>
      </c>
    </row>
    <row r="3148" spans="1:6">
      <c r="A3148">
        <v>30</v>
      </c>
      <c r="B3148">
        <v>-88.671999999999997</v>
      </c>
      <c r="C3148">
        <v>797</v>
      </c>
      <c r="D3148">
        <v>175000</v>
      </c>
      <c r="E3148">
        <v>67</v>
      </c>
      <c r="F3148" s="12">
        <v>89.742494482814934</v>
      </c>
    </row>
    <row r="3149" spans="1:6">
      <c r="A3149">
        <v>31</v>
      </c>
      <c r="B3149">
        <v>-88.56</v>
      </c>
      <c r="C3149">
        <v>797</v>
      </c>
      <c r="D3149">
        <v>175000</v>
      </c>
      <c r="E3149">
        <v>85</v>
      </c>
      <c r="F3149" s="12">
        <v>90.6568975939322</v>
      </c>
    </row>
    <row r="3150" spans="1:6">
      <c r="A3150">
        <v>32</v>
      </c>
      <c r="B3150">
        <v>-88.451999999999998</v>
      </c>
      <c r="C3150">
        <v>797</v>
      </c>
      <c r="D3150">
        <v>175000</v>
      </c>
      <c r="E3150">
        <v>102</v>
      </c>
      <c r="F3150" s="12">
        <v>91.539658438597812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115</v>
      </c>
    </row>
    <row r="3156" spans="1:6">
      <c r="A3156" t="s">
        <v>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5</v>
      </c>
    </row>
    <row r="3160" spans="1:6">
      <c r="A3160" t="s">
        <v>53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246</v>
      </c>
      <c r="B3168" t="s">
        <v>225</v>
      </c>
      <c r="C3168" t="s">
        <v>228</v>
      </c>
      <c r="D3168" t="s">
        <v>245</v>
      </c>
      <c r="E3168" t="s">
        <v>244</v>
      </c>
      <c r="F3168" t="s">
        <v>278</v>
      </c>
    </row>
    <row r="3169" spans="1:10">
      <c r="A3169">
        <v>1</v>
      </c>
      <c r="B3169">
        <v>-91.947999999999993</v>
      </c>
      <c r="C3169">
        <v>798</v>
      </c>
      <c r="D3169">
        <v>175000</v>
      </c>
      <c r="E3169">
        <v>66</v>
      </c>
      <c r="F3169" s="12">
        <v>74.876402846158555</v>
      </c>
      <c r="J3169" t="s">
        <v>352</v>
      </c>
    </row>
    <row r="3170" spans="1:10">
      <c r="A3170">
        <v>2</v>
      </c>
      <c r="B3170">
        <v>-91.838999999999999</v>
      </c>
      <c r="C3170">
        <v>798</v>
      </c>
      <c r="D3170">
        <v>175000</v>
      </c>
      <c r="E3170">
        <v>64</v>
      </c>
      <c r="F3170" s="12">
        <v>75.347596822702471</v>
      </c>
    </row>
    <row r="3171" spans="1:10">
      <c r="A3171">
        <v>3</v>
      </c>
      <c r="B3171">
        <v>-91.724000000000004</v>
      </c>
      <c r="C3171">
        <v>798</v>
      </c>
      <c r="D3171">
        <v>175000</v>
      </c>
      <c r="E3171">
        <v>83</v>
      </c>
      <c r="F3171" s="12">
        <v>75.886714115030756</v>
      </c>
    </row>
    <row r="3172" spans="1:10">
      <c r="A3172">
        <v>4</v>
      </c>
      <c r="B3172">
        <v>-91.611999999999995</v>
      </c>
      <c r="C3172">
        <v>798</v>
      </c>
      <c r="D3172">
        <v>175000</v>
      </c>
      <c r="E3172">
        <v>73</v>
      </c>
      <c r="F3172" s="12">
        <v>76.532600251957632</v>
      </c>
    </row>
    <row r="3173" spans="1:10">
      <c r="A3173">
        <v>5</v>
      </c>
      <c r="B3173">
        <v>-91.5</v>
      </c>
      <c r="C3173">
        <v>798</v>
      </c>
      <c r="D3173">
        <v>175000</v>
      </c>
      <c r="E3173">
        <v>78</v>
      </c>
      <c r="F3173" s="12">
        <v>77.493059489789275</v>
      </c>
    </row>
    <row r="3174" spans="1:10">
      <c r="A3174">
        <v>6</v>
      </c>
      <c r="B3174">
        <v>-91.394000000000005</v>
      </c>
      <c r="C3174">
        <v>798</v>
      </c>
      <c r="D3174">
        <v>175000</v>
      </c>
      <c r="E3174">
        <v>90</v>
      </c>
      <c r="F3174" s="12">
        <v>79.072273354147669</v>
      </c>
    </row>
    <row r="3175" spans="1:10">
      <c r="A3175">
        <v>7</v>
      </c>
      <c r="B3175">
        <v>-91.281000000000006</v>
      </c>
      <c r="C3175">
        <v>798</v>
      </c>
      <c r="D3175">
        <v>175000</v>
      </c>
      <c r="E3175">
        <v>96</v>
      </c>
      <c r="F3175" s="12">
        <v>82.254481671163674</v>
      </c>
    </row>
    <row r="3176" spans="1:10">
      <c r="A3176">
        <v>8</v>
      </c>
      <c r="B3176">
        <v>-91.165000000000006</v>
      </c>
      <c r="C3176">
        <v>798</v>
      </c>
      <c r="D3176">
        <v>175000</v>
      </c>
      <c r="E3176">
        <v>101</v>
      </c>
      <c r="F3176" s="12">
        <v>88.540319116404845</v>
      </c>
    </row>
    <row r="3177" spans="1:10">
      <c r="A3177">
        <v>9</v>
      </c>
      <c r="B3177">
        <v>-91.049000000000007</v>
      </c>
      <c r="C3177">
        <v>798</v>
      </c>
      <c r="D3177">
        <v>175000</v>
      </c>
      <c r="E3177">
        <v>95</v>
      </c>
      <c r="F3177" s="12">
        <v>99.937397396957635</v>
      </c>
    </row>
    <row r="3178" spans="1:10">
      <c r="A3178">
        <v>10</v>
      </c>
      <c r="B3178">
        <v>-90.933999999999997</v>
      </c>
      <c r="C3178">
        <v>798</v>
      </c>
      <c r="D3178">
        <v>175000</v>
      </c>
      <c r="E3178">
        <v>123</v>
      </c>
      <c r="F3178" s="12">
        <v>118.49356332717048</v>
      </c>
    </row>
    <row r="3179" spans="1:10">
      <c r="A3179">
        <v>11</v>
      </c>
      <c r="B3179">
        <v>-90.823999999999998</v>
      </c>
      <c r="C3179">
        <v>798</v>
      </c>
      <c r="D3179">
        <v>175000</v>
      </c>
      <c r="E3179">
        <v>140</v>
      </c>
      <c r="F3179" s="12">
        <v>144.31282710590341</v>
      </c>
    </row>
    <row r="3180" spans="1:10">
      <c r="A3180">
        <v>12</v>
      </c>
      <c r="B3180">
        <v>-90.709000000000003</v>
      </c>
      <c r="C3180">
        <v>798</v>
      </c>
      <c r="D3180">
        <v>175000</v>
      </c>
      <c r="E3180">
        <v>180</v>
      </c>
      <c r="F3180" s="12">
        <v>179.09390693098672</v>
      </c>
    </row>
    <row r="3181" spans="1:10">
      <c r="A3181">
        <v>13</v>
      </c>
      <c r="B3181">
        <v>-90.594999999999999</v>
      </c>
      <c r="C3181">
        <v>798</v>
      </c>
      <c r="D3181">
        <v>175000</v>
      </c>
      <c r="E3181">
        <v>224</v>
      </c>
      <c r="F3181" s="12">
        <v>217.75357726086932</v>
      </c>
    </row>
    <row r="3182" spans="1:10">
      <c r="A3182">
        <v>14</v>
      </c>
      <c r="B3182">
        <v>-90.486999999999995</v>
      </c>
      <c r="C3182">
        <v>798</v>
      </c>
      <c r="D3182">
        <v>175000</v>
      </c>
      <c r="E3182">
        <v>248</v>
      </c>
      <c r="F3182" s="12">
        <v>252.20319199022404</v>
      </c>
    </row>
    <row r="3183" spans="1:10">
      <c r="A3183">
        <v>15</v>
      </c>
      <c r="B3183">
        <v>-90.372</v>
      </c>
      <c r="C3183">
        <v>798</v>
      </c>
      <c r="D3183">
        <v>175000</v>
      </c>
      <c r="E3183">
        <v>264</v>
      </c>
      <c r="F3183" s="12">
        <v>278.81466136360314</v>
      </c>
    </row>
    <row r="3184" spans="1:10">
      <c r="A3184">
        <v>16</v>
      </c>
      <c r="B3184">
        <v>-90.256</v>
      </c>
      <c r="C3184">
        <v>798</v>
      </c>
      <c r="D3184">
        <v>175000</v>
      </c>
      <c r="E3184">
        <v>281</v>
      </c>
      <c r="F3184" s="12">
        <v>288.46657327035746</v>
      </c>
    </row>
    <row r="3185" spans="1:6">
      <c r="A3185">
        <v>17</v>
      </c>
      <c r="B3185">
        <v>-90.14</v>
      </c>
      <c r="C3185">
        <v>798</v>
      </c>
      <c r="D3185">
        <v>175000</v>
      </c>
      <c r="E3185">
        <v>286</v>
      </c>
      <c r="F3185" s="12">
        <v>278.31360085993799</v>
      </c>
    </row>
    <row r="3186" spans="1:6">
      <c r="A3186">
        <v>18</v>
      </c>
      <c r="B3186">
        <v>-90.025000000000006</v>
      </c>
      <c r="C3186">
        <v>798</v>
      </c>
      <c r="D3186">
        <v>175000</v>
      </c>
      <c r="E3186">
        <v>267</v>
      </c>
      <c r="F3186" s="12">
        <v>251.60185827645381</v>
      </c>
    </row>
    <row r="3187" spans="1:6">
      <c r="A3187">
        <v>19</v>
      </c>
      <c r="B3187">
        <v>-89.918999999999997</v>
      </c>
      <c r="C3187">
        <v>798</v>
      </c>
      <c r="D3187">
        <v>175000</v>
      </c>
      <c r="E3187">
        <v>231</v>
      </c>
      <c r="F3187" s="12">
        <v>218.28274967143693</v>
      </c>
    </row>
    <row r="3188" spans="1:6">
      <c r="A3188">
        <v>20</v>
      </c>
      <c r="B3188">
        <v>-89.805999999999997</v>
      </c>
      <c r="C3188">
        <v>798</v>
      </c>
      <c r="D3188">
        <v>175000</v>
      </c>
      <c r="E3188">
        <v>177</v>
      </c>
      <c r="F3188" s="12">
        <v>180.97762400659076</v>
      </c>
    </row>
    <row r="3189" spans="1:6">
      <c r="A3189">
        <v>21</v>
      </c>
      <c r="B3189">
        <v>-89.691000000000003</v>
      </c>
      <c r="C3189">
        <v>798</v>
      </c>
      <c r="D3189">
        <v>175000</v>
      </c>
      <c r="E3189">
        <v>142</v>
      </c>
      <c r="F3189" s="12">
        <v>147.49726691767816</v>
      </c>
    </row>
    <row r="3190" spans="1:6">
      <c r="A3190">
        <v>22</v>
      </c>
      <c r="B3190">
        <v>-89.576999999999998</v>
      </c>
      <c r="C3190">
        <v>798</v>
      </c>
      <c r="D3190">
        <v>175000</v>
      </c>
      <c r="E3190">
        <v>119</v>
      </c>
      <c r="F3190" s="12">
        <v>122.28084406395347</v>
      </c>
    </row>
    <row r="3191" spans="1:6">
      <c r="A3191">
        <v>23</v>
      </c>
      <c r="B3191">
        <v>-89.457999999999998</v>
      </c>
      <c r="C3191">
        <v>798</v>
      </c>
      <c r="D3191">
        <v>175000</v>
      </c>
      <c r="E3191">
        <v>94</v>
      </c>
      <c r="F3191" s="12">
        <v>104.92605803001602</v>
      </c>
    </row>
    <row r="3192" spans="1:6">
      <c r="A3192">
        <v>24</v>
      </c>
      <c r="B3192">
        <v>-89.341999999999999</v>
      </c>
      <c r="C3192">
        <v>798</v>
      </c>
      <c r="D3192">
        <v>175000</v>
      </c>
      <c r="E3192">
        <v>98</v>
      </c>
      <c r="F3192" s="12">
        <v>95.226079797517585</v>
      </c>
    </row>
    <row r="3193" spans="1:6">
      <c r="A3193">
        <v>25</v>
      </c>
      <c r="B3193">
        <v>-89.234999999999999</v>
      </c>
      <c r="C3193">
        <v>798</v>
      </c>
      <c r="D3193">
        <v>175000</v>
      </c>
      <c r="E3193">
        <v>87</v>
      </c>
      <c r="F3193" s="12">
        <v>90.621522915073243</v>
      </c>
    </row>
    <row r="3194" spans="1:6">
      <c r="A3194">
        <v>26</v>
      </c>
      <c r="B3194">
        <v>-89.13</v>
      </c>
      <c r="C3194">
        <v>798</v>
      </c>
      <c r="D3194">
        <v>175000</v>
      </c>
      <c r="E3194">
        <v>92</v>
      </c>
      <c r="F3194" s="12">
        <v>88.561288810358732</v>
      </c>
    </row>
    <row r="3195" spans="1:6">
      <c r="A3195">
        <v>27</v>
      </c>
      <c r="B3195">
        <v>-89.016000000000005</v>
      </c>
      <c r="C3195">
        <v>798</v>
      </c>
      <c r="D3195">
        <v>175000</v>
      </c>
      <c r="E3195">
        <v>83</v>
      </c>
      <c r="F3195" s="12">
        <v>87.816452409068447</v>
      </c>
    </row>
    <row r="3196" spans="1:6">
      <c r="A3196">
        <v>28</v>
      </c>
      <c r="B3196">
        <v>-88.896000000000001</v>
      </c>
      <c r="C3196">
        <v>798</v>
      </c>
      <c r="D3196">
        <v>175000</v>
      </c>
      <c r="E3196">
        <v>98</v>
      </c>
      <c r="F3196" s="12">
        <v>87.824220879363907</v>
      </c>
    </row>
    <row r="3197" spans="1:6">
      <c r="A3197">
        <v>29</v>
      </c>
      <c r="B3197">
        <v>-88.790999999999997</v>
      </c>
      <c r="C3197">
        <v>798</v>
      </c>
      <c r="D3197">
        <v>175000</v>
      </c>
      <c r="E3197">
        <v>99</v>
      </c>
      <c r="F3197" s="12">
        <v>88.109234047197077</v>
      </c>
    </row>
    <row r="3198" spans="1:6">
      <c r="A3198">
        <v>30</v>
      </c>
      <c r="B3198">
        <v>-88.671999999999997</v>
      </c>
      <c r="C3198">
        <v>798</v>
      </c>
      <c r="D3198">
        <v>175000</v>
      </c>
      <c r="E3198">
        <v>84</v>
      </c>
      <c r="F3198" s="12">
        <v>88.548170749931771</v>
      </c>
    </row>
    <row r="3199" spans="1:6">
      <c r="A3199">
        <v>31</v>
      </c>
      <c r="B3199">
        <v>-88.56</v>
      </c>
      <c r="C3199">
        <v>798</v>
      </c>
      <c r="D3199">
        <v>175000</v>
      </c>
      <c r="E3199">
        <v>98</v>
      </c>
      <c r="F3199" s="12">
        <v>88.999866711880003</v>
      </c>
    </row>
    <row r="3200" spans="1:6">
      <c r="A3200">
        <v>32</v>
      </c>
      <c r="B3200">
        <v>-88.451999999999998</v>
      </c>
      <c r="C3200">
        <v>798</v>
      </c>
      <c r="D3200">
        <v>175000</v>
      </c>
      <c r="E3200">
        <v>77</v>
      </c>
      <c r="F3200" s="12">
        <v>89.446093209713339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116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5</v>
      </c>
    </row>
    <row r="3210" spans="1:1">
      <c r="A3210" t="s">
        <v>55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246</v>
      </c>
      <c r="B3218" t="s">
        <v>225</v>
      </c>
      <c r="C3218" t="s">
        <v>228</v>
      </c>
      <c r="D3218" t="s">
        <v>245</v>
      </c>
      <c r="E3218" t="s">
        <v>244</v>
      </c>
      <c r="F3218" t="s">
        <v>278</v>
      </c>
    </row>
    <row r="3219" spans="1:10">
      <c r="A3219">
        <v>1</v>
      </c>
      <c r="B3219">
        <v>-91.947999999999993</v>
      </c>
      <c r="C3219">
        <v>801</v>
      </c>
      <c r="D3219">
        <v>175000</v>
      </c>
      <c r="E3219">
        <v>66</v>
      </c>
      <c r="F3219" s="12">
        <v>75.583600914358087</v>
      </c>
      <c r="J3219" t="s">
        <v>353</v>
      </c>
    </row>
    <row r="3220" spans="1:10">
      <c r="A3220">
        <v>2</v>
      </c>
      <c r="B3220">
        <v>-91.838999999999999</v>
      </c>
      <c r="C3220">
        <v>801</v>
      </c>
      <c r="D3220">
        <v>175000</v>
      </c>
      <c r="E3220">
        <v>55</v>
      </c>
      <c r="F3220" s="12">
        <v>76.393729889733635</v>
      </c>
    </row>
    <row r="3221" spans="1:10">
      <c r="A3221">
        <v>3</v>
      </c>
      <c r="B3221">
        <v>-91.724000000000004</v>
      </c>
      <c r="C3221">
        <v>801</v>
      </c>
      <c r="D3221">
        <v>175000</v>
      </c>
      <c r="E3221">
        <v>72</v>
      </c>
      <c r="F3221" s="12">
        <v>77.254415973269047</v>
      </c>
    </row>
    <row r="3222" spans="1:10">
      <c r="A3222">
        <v>4</v>
      </c>
      <c r="B3222">
        <v>-91.611999999999995</v>
      </c>
      <c r="C3222">
        <v>801</v>
      </c>
      <c r="D3222">
        <v>175000</v>
      </c>
      <c r="E3222">
        <v>84</v>
      </c>
      <c r="F3222" s="12">
        <v>78.115436141521783</v>
      </c>
    </row>
    <row r="3223" spans="1:10">
      <c r="A3223">
        <v>5</v>
      </c>
      <c r="B3223">
        <v>-91.5</v>
      </c>
      <c r="C3223">
        <v>801</v>
      </c>
      <c r="D3223">
        <v>175000</v>
      </c>
      <c r="E3223">
        <v>84</v>
      </c>
      <c r="F3223" s="12">
        <v>79.054290941735431</v>
      </c>
    </row>
    <row r="3224" spans="1:10">
      <c r="A3224">
        <v>6</v>
      </c>
      <c r="B3224">
        <v>-91.394000000000005</v>
      </c>
      <c r="C3224">
        <v>801</v>
      </c>
      <c r="D3224">
        <v>175000</v>
      </c>
      <c r="E3224">
        <v>101</v>
      </c>
      <c r="F3224" s="12">
        <v>80.156244225067653</v>
      </c>
    </row>
    <row r="3225" spans="1:10">
      <c r="A3225">
        <v>7</v>
      </c>
      <c r="B3225">
        <v>-91.281000000000006</v>
      </c>
      <c r="C3225">
        <v>801</v>
      </c>
      <c r="D3225">
        <v>175000</v>
      </c>
      <c r="E3225">
        <v>98</v>
      </c>
      <c r="F3225" s="12">
        <v>81.941179265783873</v>
      </c>
    </row>
    <row r="3226" spans="1:10">
      <c r="A3226">
        <v>8</v>
      </c>
      <c r="B3226">
        <v>-91.165000000000006</v>
      </c>
      <c r="C3226">
        <v>801</v>
      </c>
      <c r="D3226">
        <v>175000</v>
      </c>
      <c r="E3226">
        <v>94</v>
      </c>
      <c r="F3226" s="12">
        <v>85.339359054837175</v>
      </c>
    </row>
    <row r="3227" spans="1:10">
      <c r="A3227">
        <v>9</v>
      </c>
      <c r="B3227">
        <v>-91.049000000000007</v>
      </c>
      <c r="C3227">
        <v>801</v>
      </c>
      <c r="D3227">
        <v>175000</v>
      </c>
      <c r="E3227">
        <v>112</v>
      </c>
      <c r="F3227" s="12">
        <v>92.11205875037551</v>
      </c>
    </row>
    <row r="3228" spans="1:10">
      <c r="A3228">
        <v>10</v>
      </c>
      <c r="B3228">
        <v>-90.933999999999997</v>
      </c>
      <c r="C3228">
        <v>801</v>
      </c>
      <c r="D3228">
        <v>175000</v>
      </c>
      <c r="E3228">
        <v>99</v>
      </c>
      <c r="F3228" s="12">
        <v>104.93528524901009</v>
      </c>
    </row>
    <row r="3229" spans="1:10">
      <c r="A3229">
        <v>11</v>
      </c>
      <c r="B3229">
        <v>-90.823999999999998</v>
      </c>
      <c r="C3229">
        <v>801</v>
      </c>
      <c r="D3229">
        <v>175000</v>
      </c>
      <c r="E3229">
        <v>121</v>
      </c>
      <c r="F3229" s="12">
        <v>125.96115431146039</v>
      </c>
    </row>
    <row r="3230" spans="1:10">
      <c r="A3230">
        <v>12</v>
      </c>
      <c r="B3230">
        <v>-90.709000000000003</v>
      </c>
      <c r="C3230">
        <v>801</v>
      </c>
      <c r="D3230">
        <v>175000</v>
      </c>
      <c r="E3230">
        <v>172</v>
      </c>
      <c r="F3230" s="12">
        <v>159.51750336549063</v>
      </c>
    </row>
    <row r="3231" spans="1:10">
      <c r="A3231">
        <v>13</v>
      </c>
      <c r="B3231">
        <v>-90.594999999999999</v>
      </c>
      <c r="C3231">
        <v>801</v>
      </c>
      <c r="D3231">
        <v>175000</v>
      </c>
      <c r="E3231">
        <v>190</v>
      </c>
      <c r="F3231" s="12">
        <v>203.9923272050905</v>
      </c>
    </row>
    <row r="3232" spans="1:10">
      <c r="A3232">
        <v>14</v>
      </c>
      <c r="B3232">
        <v>-90.486999999999995</v>
      </c>
      <c r="C3232">
        <v>801</v>
      </c>
      <c r="D3232">
        <v>175000</v>
      </c>
      <c r="E3232">
        <v>250</v>
      </c>
      <c r="F3232" s="12">
        <v>251.72508431040669</v>
      </c>
    </row>
    <row r="3233" spans="1:6">
      <c r="A3233">
        <v>15</v>
      </c>
      <c r="B3233">
        <v>-90.372</v>
      </c>
      <c r="C3233">
        <v>801</v>
      </c>
      <c r="D3233">
        <v>175000</v>
      </c>
      <c r="E3233">
        <v>292</v>
      </c>
      <c r="F3233" s="12">
        <v>298.87054064369016</v>
      </c>
    </row>
    <row r="3234" spans="1:6">
      <c r="A3234">
        <v>16</v>
      </c>
      <c r="B3234">
        <v>-90.256</v>
      </c>
      <c r="C3234">
        <v>801</v>
      </c>
      <c r="D3234">
        <v>175000</v>
      </c>
      <c r="E3234">
        <v>344</v>
      </c>
      <c r="F3234" s="12">
        <v>330.42631605124654</v>
      </c>
    </row>
    <row r="3235" spans="1:6">
      <c r="A3235">
        <v>17</v>
      </c>
      <c r="B3235">
        <v>-90.14</v>
      </c>
      <c r="C3235">
        <v>801</v>
      </c>
      <c r="D3235">
        <v>175000</v>
      </c>
      <c r="E3235">
        <v>345</v>
      </c>
      <c r="F3235" s="12">
        <v>336.52534214335395</v>
      </c>
    </row>
    <row r="3236" spans="1:6">
      <c r="A3236">
        <v>18</v>
      </c>
      <c r="B3236">
        <v>-90.025000000000006</v>
      </c>
      <c r="C3236">
        <v>801</v>
      </c>
      <c r="D3236">
        <v>175000</v>
      </c>
      <c r="E3236">
        <v>305</v>
      </c>
      <c r="F3236" s="12">
        <v>315.7585276465428</v>
      </c>
    </row>
    <row r="3237" spans="1:6">
      <c r="A3237">
        <v>19</v>
      </c>
      <c r="B3237">
        <v>-89.918999999999997</v>
      </c>
      <c r="C3237">
        <v>801</v>
      </c>
      <c r="D3237">
        <v>175000</v>
      </c>
      <c r="E3237">
        <v>291</v>
      </c>
      <c r="F3237" s="12">
        <v>278.6643715607309</v>
      </c>
    </row>
    <row r="3238" spans="1:6">
      <c r="A3238">
        <v>20</v>
      </c>
      <c r="B3238">
        <v>-89.805999999999997</v>
      </c>
      <c r="C3238">
        <v>801</v>
      </c>
      <c r="D3238">
        <v>175000</v>
      </c>
      <c r="E3238">
        <v>230</v>
      </c>
      <c r="F3238" s="12">
        <v>230.69169023995471</v>
      </c>
    </row>
    <row r="3239" spans="1:6">
      <c r="A3239">
        <v>21</v>
      </c>
      <c r="B3239">
        <v>-89.691000000000003</v>
      </c>
      <c r="C3239">
        <v>801</v>
      </c>
      <c r="D3239">
        <v>175000</v>
      </c>
      <c r="E3239">
        <v>167</v>
      </c>
      <c r="F3239" s="12">
        <v>184.07287717988567</v>
      </c>
    </row>
    <row r="3240" spans="1:6">
      <c r="A3240">
        <v>22</v>
      </c>
      <c r="B3240">
        <v>-89.576999999999998</v>
      </c>
      <c r="C3240">
        <v>801</v>
      </c>
      <c r="D3240">
        <v>175000</v>
      </c>
      <c r="E3240">
        <v>159</v>
      </c>
      <c r="F3240" s="12">
        <v>147.49676368992039</v>
      </c>
    </row>
    <row r="3241" spans="1:6">
      <c r="A3241">
        <v>23</v>
      </c>
      <c r="B3241">
        <v>-89.457999999999998</v>
      </c>
      <c r="C3241">
        <v>801</v>
      </c>
      <c r="D3241">
        <v>175000</v>
      </c>
      <c r="E3241">
        <v>125</v>
      </c>
      <c r="F3241" s="12">
        <v>122.00435265932731</v>
      </c>
    </row>
    <row r="3242" spans="1:6">
      <c r="A3242">
        <v>24</v>
      </c>
      <c r="B3242">
        <v>-89.341999999999999</v>
      </c>
      <c r="C3242">
        <v>801</v>
      </c>
      <c r="D3242">
        <v>175000</v>
      </c>
      <c r="E3242">
        <v>103</v>
      </c>
      <c r="F3242" s="12">
        <v>107.941780190256</v>
      </c>
    </row>
    <row r="3243" spans="1:6">
      <c r="A3243">
        <v>25</v>
      </c>
      <c r="B3243">
        <v>-89.234999999999999</v>
      </c>
      <c r="C3243">
        <v>801</v>
      </c>
      <c r="D3243">
        <v>175000</v>
      </c>
      <c r="E3243">
        <v>105</v>
      </c>
      <c r="F3243" s="12">
        <v>101.5304605895314</v>
      </c>
    </row>
    <row r="3244" spans="1:6">
      <c r="A3244">
        <v>26</v>
      </c>
      <c r="B3244">
        <v>-89.13</v>
      </c>
      <c r="C3244">
        <v>801</v>
      </c>
      <c r="D3244">
        <v>175000</v>
      </c>
      <c r="E3244">
        <v>93</v>
      </c>
      <c r="F3244" s="12">
        <v>98.89041121362213</v>
      </c>
    </row>
    <row r="3245" spans="1:6">
      <c r="A3245">
        <v>27</v>
      </c>
      <c r="B3245">
        <v>-89.016000000000005</v>
      </c>
      <c r="C3245">
        <v>801</v>
      </c>
      <c r="D3245">
        <v>175000</v>
      </c>
      <c r="E3245">
        <v>105</v>
      </c>
      <c r="F3245" s="12">
        <v>98.159456767944235</v>
      </c>
    </row>
    <row r="3246" spans="1:6">
      <c r="A3246">
        <v>28</v>
      </c>
      <c r="B3246">
        <v>-88.896000000000001</v>
      </c>
      <c r="C3246">
        <v>801</v>
      </c>
      <c r="D3246">
        <v>175000</v>
      </c>
      <c r="E3246">
        <v>126</v>
      </c>
      <c r="F3246" s="12">
        <v>98.460935995123393</v>
      </c>
    </row>
    <row r="3247" spans="1:6">
      <c r="A3247">
        <v>29</v>
      </c>
      <c r="B3247">
        <v>-88.790999999999997</v>
      </c>
      <c r="C3247">
        <v>801</v>
      </c>
      <c r="D3247">
        <v>175000</v>
      </c>
      <c r="E3247">
        <v>107</v>
      </c>
      <c r="F3247" s="12">
        <v>99.073580707389567</v>
      </c>
    </row>
    <row r="3248" spans="1:6">
      <c r="A3248">
        <v>30</v>
      </c>
      <c r="B3248">
        <v>-88.671999999999997</v>
      </c>
      <c r="C3248">
        <v>801</v>
      </c>
      <c r="D3248">
        <v>175000</v>
      </c>
      <c r="E3248">
        <v>94</v>
      </c>
      <c r="F3248" s="12">
        <v>99.900226317786235</v>
      </c>
    </row>
    <row r="3249" spans="1:6">
      <c r="A3249">
        <v>31</v>
      </c>
      <c r="B3249">
        <v>-88.56</v>
      </c>
      <c r="C3249">
        <v>801</v>
      </c>
      <c r="D3249">
        <v>175000</v>
      </c>
      <c r="E3249">
        <v>90</v>
      </c>
      <c r="F3249" s="12">
        <v>100.71785354718845</v>
      </c>
    </row>
    <row r="3250" spans="1:6">
      <c r="A3250">
        <v>32</v>
      </c>
      <c r="B3250">
        <v>-88.451999999999998</v>
      </c>
      <c r="C3250">
        <v>801</v>
      </c>
      <c r="D3250">
        <v>175000</v>
      </c>
      <c r="E3250">
        <v>85</v>
      </c>
      <c r="F3250" s="12">
        <v>101.51592472847248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117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5</v>
      </c>
    </row>
    <row r="3260" spans="1:6">
      <c r="A3260" t="s">
        <v>57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246</v>
      </c>
      <c r="B3268" t="s">
        <v>225</v>
      </c>
      <c r="C3268" t="s">
        <v>228</v>
      </c>
      <c r="D3268" t="s">
        <v>245</v>
      </c>
      <c r="E3268" t="s">
        <v>244</v>
      </c>
      <c r="F3268" t="s">
        <v>278</v>
      </c>
    </row>
    <row r="3269" spans="1:10">
      <c r="A3269">
        <v>1</v>
      </c>
      <c r="B3269">
        <v>-91.947999999999993</v>
      </c>
      <c r="C3269">
        <v>801</v>
      </c>
      <c r="D3269">
        <v>175000</v>
      </c>
      <c r="E3269">
        <v>56</v>
      </c>
      <c r="F3269" s="12">
        <v>72.680587128631927</v>
      </c>
      <c r="J3269" t="s">
        <v>354</v>
      </c>
    </row>
    <row r="3270" spans="1:10">
      <c r="A3270">
        <v>2</v>
      </c>
      <c r="B3270">
        <v>-91.838999999999999</v>
      </c>
      <c r="C3270">
        <v>801</v>
      </c>
      <c r="D3270">
        <v>175000</v>
      </c>
      <c r="E3270">
        <v>65</v>
      </c>
      <c r="F3270" s="12">
        <v>73.2474124446654</v>
      </c>
    </row>
    <row r="3271" spans="1:10">
      <c r="A3271">
        <v>3</v>
      </c>
      <c r="B3271">
        <v>-91.724000000000004</v>
      </c>
      <c r="C3271">
        <v>801</v>
      </c>
      <c r="D3271">
        <v>175000</v>
      </c>
      <c r="E3271">
        <v>67</v>
      </c>
      <c r="F3271" s="12">
        <v>73.925737196999364</v>
      </c>
    </row>
    <row r="3272" spans="1:10">
      <c r="A3272">
        <v>4</v>
      </c>
      <c r="B3272">
        <v>-91.611999999999995</v>
      </c>
      <c r="C3272">
        <v>801</v>
      </c>
      <c r="D3272">
        <v>175000</v>
      </c>
      <c r="E3272">
        <v>86</v>
      </c>
      <c r="F3272" s="12">
        <v>74.780597453863919</v>
      </c>
    </row>
    <row r="3273" spans="1:10">
      <c r="A3273">
        <v>5</v>
      </c>
      <c r="B3273">
        <v>-91.5</v>
      </c>
      <c r="C3273">
        <v>801</v>
      </c>
      <c r="D3273">
        <v>175000</v>
      </c>
      <c r="E3273">
        <v>97</v>
      </c>
      <c r="F3273" s="12">
        <v>76.067092735215667</v>
      </c>
    </row>
    <row r="3274" spans="1:10">
      <c r="A3274">
        <v>6</v>
      </c>
      <c r="B3274">
        <v>-91.394000000000005</v>
      </c>
      <c r="C3274">
        <v>801</v>
      </c>
      <c r="D3274">
        <v>175000</v>
      </c>
      <c r="E3274">
        <v>80</v>
      </c>
      <c r="F3274" s="12">
        <v>78.085519371605301</v>
      </c>
    </row>
    <row r="3275" spans="1:10">
      <c r="A3275">
        <v>7</v>
      </c>
      <c r="B3275">
        <v>-91.281000000000006</v>
      </c>
      <c r="C3275">
        <v>801</v>
      </c>
      <c r="D3275">
        <v>175000</v>
      </c>
      <c r="E3275">
        <v>91</v>
      </c>
      <c r="F3275" s="12">
        <v>81.818748072857304</v>
      </c>
    </row>
    <row r="3276" spans="1:10">
      <c r="A3276">
        <v>8</v>
      </c>
      <c r="B3276">
        <v>-91.165000000000006</v>
      </c>
      <c r="C3276">
        <v>801</v>
      </c>
      <c r="D3276">
        <v>175000</v>
      </c>
      <c r="E3276">
        <v>95</v>
      </c>
      <c r="F3276" s="12">
        <v>88.505016956006003</v>
      </c>
    </row>
    <row r="3277" spans="1:10">
      <c r="A3277">
        <v>9</v>
      </c>
      <c r="B3277">
        <v>-91.049000000000007</v>
      </c>
      <c r="C3277">
        <v>801</v>
      </c>
      <c r="D3277">
        <v>175000</v>
      </c>
      <c r="E3277">
        <v>123</v>
      </c>
      <c r="F3277" s="12">
        <v>99.585120330568415</v>
      </c>
    </row>
    <row r="3278" spans="1:10">
      <c r="A3278">
        <v>10</v>
      </c>
      <c r="B3278">
        <v>-90.933999999999997</v>
      </c>
      <c r="C3278">
        <v>801</v>
      </c>
      <c r="D3278">
        <v>175000</v>
      </c>
      <c r="E3278">
        <v>118</v>
      </c>
      <c r="F3278" s="12">
        <v>116.34936696785356</v>
      </c>
    </row>
    <row r="3279" spans="1:10">
      <c r="A3279">
        <v>11</v>
      </c>
      <c r="B3279">
        <v>-90.823999999999998</v>
      </c>
      <c r="C3279">
        <v>801</v>
      </c>
      <c r="D3279">
        <v>175000</v>
      </c>
      <c r="E3279">
        <v>132</v>
      </c>
      <c r="F3279" s="12">
        <v>138.46990030817418</v>
      </c>
    </row>
    <row r="3280" spans="1:10">
      <c r="A3280">
        <v>12</v>
      </c>
      <c r="B3280">
        <v>-90.709000000000003</v>
      </c>
      <c r="C3280">
        <v>801</v>
      </c>
      <c r="D3280">
        <v>175000</v>
      </c>
      <c r="E3280">
        <v>169</v>
      </c>
      <c r="F3280" s="12">
        <v>167.30958623487606</v>
      </c>
    </row>
    <row r="3281" spans="1:6">
      <c r="A3281">
        <v>13</v>
      </c>
      <c r="B3281">
        <v>-90.594999999999999</v>
      </c>
      <c r="C3281">
        <v>801</v>
      </c>
      <c r="D3281">
        <v>175000</v>
      </c>
      <c r="E3281">
        <v>174</v>
      </c>
      <c r="F3281" s="12">
        <v>199.0952689083112</v>
      </c>
    </row>
    <row r="3282" spans="1:6">
      <c r="A3282">
        <v>14</v>
      </c>
      <c r="B3282">
        <v>-90.486999999999995</v>
      </c>
      <c r="C3282">
        <v>801</v>
      </c>
      <c r="D3282">
        <v>175000</v>
      </c>
      <c r="E3282">
        <v>226</v>
      </c>
      <c r="F3282" s="12">
        <v>228.12562406158332</v>
      </c>
    </row>
    <row r="3283" spans="1:6">
      <c r="A3283">
        <v>15</v>
      </c>
      <c r="B3283">
        <v>-90.372</v>
      </c>
      <c r="C3283">
        <v>801</v>
      </c>
      <c r="D3283">
        <v>175000</v>
      </c>
      <c r="E3283">
        <v>258</v>
      </c>
      <c r="F3283" s="12">
        <v>252.61131656941311</v>
      </c>
    </row>
    <row r="3284" spans="1:6">
      <c r="A3284">
        <v>16</v>
      </c>
      <c r="B3284">
        <v>-90.256</v>
      </c>
      <c r="C3284">
        <v>801</v>
      </c>
      <c r="D3284">
        <v>175000</v>
      </c>
      <c r="E3284">
        <v>273</v>
      </c>
      <c r="F3284" s="12">
        <v>265.60596402150424</v>
      </c>
    </row>
    <row r="3285" spans="1:6">
      <c r="A3285">
        <v>17</v>
      </c>
      <c r="B3285">
        <v>-90.14</v>
      </c>
      <c r="C3285">
        <v>801</v>
      </c>
      <c r="D3285">
        <v>175000</v>
      </c>
      <c r="E3285">
        <v>271</v>
      </c>
      <c r="F3285" s="12">
        <v>263.99667440439652</v>
      </c>
    </row>
    <row r="3286" spans="1:6">
      <c r="A3286">
        <v>18</v>
      </c>
      <c r="B3286">
        <v>-90.025000000000006</v>
      </c>
      <c r="C3286">
        <v>801</v>
      </c>
      <c r="D3286">
        <v>175000</v>
      </c>
      <c r="E3286">
        <v>252</v>
      </c>
      <c r="F3286" s="12">
        <v>248.47885522600265</v>
      </c>
    </row>
    <row r="3287" spans="1:6">
      <c r="A3287">
        <v>19</v>
      </c>
      <c r="B3287">
        <v>-89.918999999999997</v>
      </c>
      <c r="C3287">
        <v>801</v>
      </c>
      <c r="D3287">
        <v>175000</v>
      </c>
      <c r="E3287">
        <v>237</v>
      </c>
      <c r="F3287" s="12">
        <v>224.95658616573894</v>
      </c>
    </row>
    <row r="3288" spans="1:6">
      <c r="A3288">
        <v>20</v>
      </c>
      <c r="B3288">
        <v>-89.805999999999997</v>
      </c>
      <c r="C3288">
        <v>801</v>
      </c>
      <c r="D3288">
        <v>175000</v>
      </c>
      <c r="E3288">
        <v>190</v>
      </c>
      <c r="F3288" s="12">
        <v>194.97400955442345</v>
      </c>
    </row>
    <row r="3289" spans="1:6">
      <c r="A3289">
        <v>21</v>
      </c>
      <c r="B3289">
        <v>-89.691000000000003</v>
      </c>
      <c r="C3289">
        <v>801</v>
      </c>
      <c r="D3289">
        <v>175000</v>
      </c>
      <c r="E3289">
        <v>155</v>
      </c>
      <c r="F3289" s="12">
        <v>164.47678547417505</v>
      </c>
    </row>
    <row r="3290" spans="1:6">
      <c r="A3290">
        <v>22</v>
      </c>
      <c r="B3290">
        <v>-89.576999999999998</v>
      </c>
      <c r="C3290">
        <v>801</v>
      </c>
      <c r="D3290">
        <v>175000</v>
      </c>
      <c r="E3290">
        <v>140</v>
      </c>
      <c r="F3290" s="12">
        <v>138.28934085769254</v>
      </c>
    </row>
    <row r="3291" spans="1:6">
      <c r="A3291">
        <v>23</v>
      </c>
      <c r="B3291">
        <v>-89.457999999999998</v>
      </c>
      <c r="C3291">
        <v>801</v>
      </c>
      <c r="D3291">
        <v>175000</v>
      </c>
      <c r="E3291">
        <v>113</v>
      </c>
      <c r="F3291" s="12">
        <v>117.45005902058367</v>
      </c>
    </row>
    <row r="3292" spans="1:6">
      <c r="A3292">
        <v>24</v>
      </c>
      <c r="B3292">
        <v>-89.341999999999999</v>
      </c>
      <c r="C3292">
        <v>801</v>
      </c>
      <c r="D3292">
        <v>175000</v>
      </c>
      <c r="E3292">
        <v>107</v>
      </c>
      <c r="F3292" s="12">
        <v>103.71245734391476</v>
      </c>
    </row>
    <row r="3293" spans="1:6">
      <c r="A3293">
        <v>25</v>
      </c>
      <c r="B3293">
        <v>-89.234999999999999</v>
      </c>
      <c r="C3293">
        <v>801</v>
      </c>
      <c r="D3293">
        <v>175000</v>
      </c>
      <c r="E3293">
        <v>84</v>
      </c>
      <c r="F3293" s="12">
        <v>95.873841511226289</v>
      </c>
    </row>
    <row r="3294" spans="1:6">
      <c r="A3294">
        <v>26</v>
      </c>
      <c r="B3294">
        <v>-89.13</v>
      </c>
      <c r="C3294">
        <v>801</v>
      </c>
      <c r="D3294">
        <v>175000</v>
      </c>
      <c r="E3294">
        <v>110</v>
      </c>
      <c r="F3294" s="12">
        <v>91.490285866061669</v>
      </c>
    </row>
    <row r="3295" spans="1:6">
      <c r="A3295">
        <v>27</v>
      </c>
      <c r="B3295">
        <v>-89.016000000000005</v>
      </c>
      <c r="C3295">
        <v>801</v>
      </c>
      <c r="D3295">
        <v>175000</v>
      </c>
      <c r="E3295">
        <v>77</v>
      </c>
      <c r="F3295" s="12">
        <v>89.164729208878626</v>
      </c>
    </row>
    <row r="3296" spans="1:6">
      <c r="A3296">
        <v>28</v>
      </c>
      <c r="B3296">
        <v>-88.896000000000001</v>
      </c>
      <c r="C3296">
        <v>801</v>
      </c>
      <c r="D3296">
        <v>175000</v>
      </c>
      <c r="E3296">
        <v>89</v>
      </c>
      <c r="F3296" s="12">
        <v>88.305687467274311</v>
      </c>
    </row>
    <row r="3297" spans="1:6">
      <c r="A3297">
        <v>29</v>
      </c>
      <c r="B3297">
        <v>-88.790999999999997</v>
      </c>
      <c r="C3297">
        <v>801</v>
      </c>
      <c r="D3297">
        <v>175000</v>
      </c>
      <c r="E3297">
        <v>107</v>
      </c>
      <c r="F3297" s="12">
        <v>88.252147724364718</v>
      </c>
    </row>
    <row r="3298" spans="1:6">
      <c r="A3298">
        <v>30</v>
      </c>
      <c r="B3298">
        <v>-88.671999999999997</v>
      </c>
      <c r="C3298">
        <v>801</v>
      </c>
      <c r="D3298">
        <v>175000</v>
      </c>
      <c r="E3298">
        <v>86</v>
      </c>
      <c r="F3298" s="12">
        <v>88.561018090102863</v>
      </c>
    </row>
    <row r="3299" spans="1:6">
      <c r="A3299">
        <v>31</v>
      </c>
      <c r="B3299">
        <v>-88.56</v>
      </c>
      <c r="C3299">
        <v>801</v>
      </c>
      <c r="D3299">
        <v>175000</v>
      </c>
      <c r="E3299">
        <v>81</v>
      </c>
      <c r="F3299" s="12">
        <v>89.008623117900413</v>
      </c>
    </row>
    <row r="3300" spans="1:6">
      <c r="A3300">
        <v>32</v>
      </c>
      <c r="B3300">
        <v>-88.451999999999998</v>
      </c>
      <c r="C3300">
        <v>801</v>
      </c>
      <c r="D3300">
        <v>175000</v>
      </c>
      <c r="E3300">
        <v>89</v>
      </c>
      <c r="F3300" s="12">
        <v>89.496895151659132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118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5</v>
      </c>
    </row>
    <row r="3310" spans="1:6">
      <c r="A3310" t="s">
        <v>59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246</v>
      </c>
      <c r="B3318" t="s">
        <v>225</v>
      </c>
      <c r="C3318" t="s">
        <v>228</v>
      </c>
      <c r="D3318" t="s">
        <v>245</v>
      </c>
      <c r="E3318" t="s">
        <v>244</v>
      </c>
      <c r="F3318" t="s">
        <v>278</v>
      </c>
    </row>
    <row r="3319" spans="1:10">
      <c r="A3319">
        <v>1</v>
      </c>
      <c r="B3319">
        <v>-91.947999999999993</v>
      </c>
      <c r="C3319">
        <v>799</v>
      </c>
      <c r="D3319">
        <v>175000</v>
      </c>
      <c r="E3319">
        <v>71</v>
      </c>
      <c r="F3319" s="12">
        <v>70.111733891963695</v>
      </c>
      <c r="J3319" t="s">
        <v>355</v>
      </c>
    </row>
    <row r="3320" spans="1:10">
      <c r="A3320">
        <v>2</v>
      </c>
      <c r="B3320">
        <v>-91.838999999999999</v>
      </c>
      <c r="C3320">
        <v>799</v>
      </c>
      <c r="D3320">
        <v>175000</v>
      </c>
      <c r="E3320">
        <v>71</v>
      </c>
      <c r="F3320" s="12">
        <v>70.864518853646018</v>
      </c>
    </row>
    <row r="3321" spans="1:10">
      <c r="A3321">
        <v>3</v>
      </c>
      <c r="B3321">
        <v>-91.724000000000004</v>
      </c>
      <c r="C3321">
        <v>799</v>
      </c>
      <c r="D3321">
        <v>175000</v>
      </c>
      <c r="E3321">
        <v>70</v>
      </c>
      <c r="F3321" s="12">
        <v>71.778589708586622</v>
      </c>
    </row>
    <row r="3322" spans="1:10">
      <c r="A3322">
        <v>4</v>
      </c>
      <c r="B3322">
        <v>-91.611999999999995</v>
      </c>
      <c r="C3322">
        <v>799</v>
      </c>
      <c r="D3322">
        <v>175000</v>
      </c>
      <c r="E3322">
        <v>61</v>
      </c>
      <c r="F3322" s="12">
        <v>72.944035649849084</v>
      </c>
    </row>
    <row r="3323" spans="1:10">
      <c r="A3323">
        <v>5</v>
      </c>
      <c r="B3323">
        <v>-91.5</v>
      </c>
      <c r="C3323">
        <v>799</v>
      </c>
      <c r="D3323">
        <v>175000</v>
      </c>
      <c r="E3323">
        <v>72</v>
      </c>
      <c r="F3323" s="12">
        <v>74.68961732283546</v>
      </c>
    </row>
    <row r="3324" spans="1:10">
      <c r="A3324">
        <v>6</v>
      </c>
      <c r="B3324">
        <v>-91.394000000000005</v>
      </c>
      <c r="C3324">
        <v>799</v>
      </c>
      <c r="D3324">
        <v>175000</v>
      </c>
      <c r="E3324">
        <v>83</v>
      </c>
      <c r="F3324" s="12">
        <v>77.363020533710213</v>
      </c>
    </row>
    <row r="3325" spans="1:10">
      <c r="A3325">
        <v>7</v>
      </c>
      <c r="B3325">
        <v>-91.281000000000006</v>
      </c>
      <c r="C3325">
        <v>799</v>
      </c>
      <c r="D3325">
        <v>175000</v>
      </c>
      <c r="E3325">
        <v>103</v>
      </c>
      <c r="F3325" s="12">
        <v>82.121868140572303</v>
      </c>
    </row>
    <row r="3326" spans="1:10">
      <c r="A3326">
        <v>8</v>
      </c>
      <c r="B3326">
        <v>-91.165000000000006</v>
      </c>
      <c r="C3326">
        <v>799</v>
      </c>
      <c r="D3326">
        <v>175000</v>
      </c>
      <c r="E3326">
        <v>92</v>
      </c>
      <c r="F3326" s="12">
        <v>90.253270524258426</v>
      </c>
    </row>
    <row r="3327" spans="1:10">
      <c r="A3327">
        <v>9</v>
      </c>
      <c r="B3327">
        <v>-91.049000000000007</v>
      </c>
      <c r="C3327">
        <v>799</v>
      </c>
      <c r="D3327">
        <v>175000</v>
      </c>
      <c r="E3327">
        <v>102</v>
      </c>
      <c r="F3327" s="12">
        <v>103.05952596448525</v>
      </c>
    </row>
    <row r="3328" spans="1:10">
      <c r="A3328">
        <v>10</v>
      </c>
      <c r="B3328">
        <v>-90.933999999999997</v>
      </c>
      <c r="C3328">
        <v>799</v>
      </c>
      <c r="D3328">
        <v>175000</v>
      </c>
      <c r="E3328">
        <v>124</v>
      </c>
      <c r="F3328" s="12">
        <v>121.43838565970989</v>
      </c>
    </row>
    <row r="3329" spans="1:6">
      <c r="A3329">
        <v>11</v>
      </c>
      <c r="B3329">
        <v>-90.823999999999998</v>
      </c>
      <c r="C3329">
        <v>799</v>
      </c>
      <c r="D3329">
        <v>175000</v>
      </c>
      <c r="E3329">
        <v>156</v>
      </c>
      <c r="F3329" s="12">
        <v>144.41423528922249</v>
      </c>
    </row>
    <row r="3330" spans="1:6">
      <c r="A3330">
        <v>12</v>
      </c>
      <c r="B3330">
        <v>-90.709000000000003</v>
      </c>
      <c r="C3330">
        <v>799</v>
      </c>
      <c r="D3330">
        <v>175000</v>
      </c>
      <c r="E3330">
        <v>169</v>
      </c>
      <c r="F3330" s="12">
        <v>172.65930161678511</v>
      </c>
    </row>
    <row r="3331" spans="1:6">
      <c r="A3331">
        <v>13</v>
      </c>
      <c r="B3331">
        <v>-90.594999999999999</v>
      </c>
      <c r="C3331">
        <v>799</v>
      </c>
      <c r="D3331">
        <v>175000</v>
      </c>
      <c r="E3331">
        <v>181</v>
      </c>
      <c r="F3331" s="12">
        <v>201.72165363473243</v>
      </c>
    </row>
    <row r="3332" spans="1:6">
      <c r="A3332">
        <v>14</v>
      </c>
      <c r="B3332">
        <v>-90.486999999999995</v>
      </c>
      <c r="C3332">
        <v>799</v>
      </c>
      <c r="D3332">
        <v>175000</v>
      </c>
      <c r="E3332">
        <v>208</v>
      </c>
      <c r="F3332" s="12">
        <v>226.07878156094748</v>
      </c>
    </row>
    <row r="3333" spans="1:6">
      <c r="A3333">
        <v>15</v>
      </c>
      <c r="B3333">
        <v>-90.372</v>
      </c>
      <c r="C3333">
        <v>799</v>
      </c>
      <c r="D3333">
        <v>175000</v>
      </c>
      <c r="E3333">
        <v>256</v>
      </c>
      <c r="F3333" s="12">
        <v>243.92157977997297</v>
      </c>
    </row>
    <row r="3334" spans="1:6">
      <c r="A3334">
        <v>16</v>
      </c>
      <c r="B3334">
        <v>-90.256</v>
      </c>
      <c r="C3334">
        <v>799</v>
      </c>
      <c r="D3334">
        <v>175000</v>
      </c>
      <c r="E3334">
        <v>269</v>
      </c>
      <c r="F3334" s="12">
        <v>249.78195174054287</v>
      </c>
    </row>
    <row r="3335" spans="1:6">
      <c r="A3335">
        <v>17</v>
      </c>
      <c r="B3335">
        <v>-90.14</v>
      </c>
      <c r="C3335">
        <v>799</v>
      </c>
      <c r="D3335">
        <v>175000</v>
      </c>
      <c r="E3335">
        <v>274</v>
      </c>
      <c r="F3335" s="12">
        <v>242.27159853271317</v>
      </c>
    </row>
    <row r="3336" spans="1:6">
      <c r="A3336">
        <v>18</v>
      </c>
      <c r="B3336">
        <v>-90.025000000000006</v>
      </c>
      <c r="C3336">
        <v>799</v>
      </c>
      <c r="D3336">
        <v>175000</v>
      </c>
      <c r="E3336">
        <v>209</v>
      </c>
      <c r="F3336" s="12">
        <v>223.49120107740382</v>
      </c>
    </row>
    <row r="3337" spans="1:6">
      <c r="A3337">
        <v>19</v>
      </c>
      <c r="B3337">
        <v>-89.918999999999997</v>
      </c>
      <c r="C3337">
        <v>799</v>
      </c>
      <c r="D3337">
        <v>175000</v>
      </c>
      <c r="E3337">
        <v>189</v>
      </c>
      <c r="F3337" s="12">
        <v>199.76306234638432</v>
      </c>
    </row>
    <row r="3338" spans="1:6">
      <c r="A3338">
        <v>20</v>
      </c>
      <c r="B3338">
        <v>-89.805999999999997</v>
      </c>
      <c r="C3338">
        <v>799</v>
      </c>
      <c r="D3338">
        <v>175000</v>
      </c>
      <c r="E3338">
        <v>177</v>
      </c>
      <c r="F3338" s="12">
        <v>172.24528008913214</v>
      </c>
    </row>
    <row r="3339" spans="1:6">
      <c r="A3339">
        <v>21</v>
      </c>
      <c r="B3339">
        <v>-89.691000000000003</v>
      </c>
      <c r="C3339">
        <v>799</v>
      </c>
      <c r="D3339">
        <v>175000</v>
      </c>
      <c r="E3339">
        <v>134</v>
      </c>
      <c r="F3339" s="12">
        <v>146.15631023430302</v>
      </c>
    </row>
    <row r="3340" spans="1:6">
      <c r="A3340">
        <v>22</v>
      </c>
      <c r="B3340">
        <v>-89.576999999999998</v>
      </c>
      <c r="C3340">
        <v>799</v>
      </c>
      <c r="D3340">
        <v>175000</v>
      </c>
      <c r="E3340">
        <v>130</v>
      </c>
      <c r="F3340" s="12">
        <v>125.03315380082608</v>
      </c>
    </row>
    <row r="3341" spans="1:6">
      <c r="A3341">
        <v>23</v>
      </c>
      <c r="B3341">
        <v>-89.457999999999998</v>
      </c>
      <c r="C3341">
        <v>799</v>
      </c>
      <c r="D3341">
        <v>175000</v>
      </c>
      <c r="E3341">
        <v>114</v>
      </c>
      <c r="F3341" s="12">
        <v>109.12389033859201</v>
      </c>
    </row>
    <row r="3342" spans="1:6">
      <c r="A3342">
        <v>24</v>
      </c>
      <c r="B3342">
        <v>-89.341999999999999</v>
      </c>
      <c r="C3342">
        <v>799</v>
      </c>
      <c r="D3342">
        <v>175000</v>
      </c>
      <c r="E3342">
        <v>102</v>
      </c>
      <c r="F3342" s="12">
        <v>99.217474392860652</v>
      </c>
    </row>
    <row r="3343" spans="1:6">
      <c r="A3343">
        <v>25</v>
      </c>
      <c r="B3343">
        <v>-89.234999999999999</v>
      </c>
      <c r="C3343">
        <v>799</v>
      </c>
      <c r="D3343">
        <v>175000</v>
      </c>
      <c r="E3343">
        <v>93</v>
      </c>
      <c r="F3343" s="12">
        <v>93.916097279447683</v>
      </c>
    </row>
    <row r="3344" spans="1:6">
      <c r="A3344">
        <v>26</v>
      </c>
      <c r="B3344">
        <v>-89.13</v>
      </c>
      <c r="C3344">
        <v>799</v>
      </c>
      <c r="D3344">
        <v>175000</v>
      </c>
      <c r="E3344">
        <v>84</v>
      </c>
      <c r="F3344" s="12">
        <v>91.20107431355764</v>
      </c>
    </row>
    <row r="3345" spans="1:6">
      <c r="A3345">
        <v>27</v>
      </c>
      <c r="B3345">
        <v>-89.016000000000005</v>
      </c>
      <c r="C3345">
        <v>799</v>
      </c>
      <c r="D3345">
        <v>175000</v>
      </c>
      <c r="E3345">
        <v>95</v>
      </c>
      <c r="F3345" s="12">
        <v>90.000348819745128</v>
      </c>
    </row>
    <row r="3346" spans="1:6">
      <c r="A3346">
        <v>28</v>
      </c>
      <c r="B3346">
        <v>-88.896000000000001</v>
      </c>
      <c r="C3346">
        <v>799</v>
      </c>
      <c r="D3346">
        <v>175000</v>
      </c>
      <c r="E3346">
        <v>87</v>
      </c>
      <c r="F3346" s="12">
        <v>89.829247460264938</v>
      </c>
    </row>
    <row r="3347" spans="1:6">
      <c r="A3347">
        <v>29</v>
      </c>
      <c r="B3347">
        <v>-88.790999999999997</v>
      </c>
      <c r="C3347">
        <v>799</v>
      </c>
      <c r="D3347">
        <v>175000</v>
      </c>
      <c r="E3347">
        <v>80</v>
      </c>
      <c r="F3347" s="12">
        <v>90.140781887791547</v>
      </c>
    </row>
    <row r="3348" spans="1:6">
      <c r="A3348">
        <v>30</v>
      </c>
      <c r="B3348">
        <v>-88.671999999999997</v>
      </c>
      <c r="C3348">
        <v>799</v>
      </c>
      <c r="D3348">
        <v>175000</v>
      </c>
      <c r="E3348">
        <v>110</v>
      </c>
      <c r="F3348" s="12">
        <v>90.72893224665215</v>
      </c>
    </row>
    <row r="3349" spans="1:6">
      <c r="A3349">
        <v>31</v>
      </c>
      <c r="B3349">
        <v>-88.56</v>
      </c>
      <c r="C3349">
        <v>799</v>
      </c>
      <c r="D3349">
        <v>175000</v>
      </c>
      <c r="E3349">
        <v>96</v>
      </c>
      <c r="F3349" s="12">
        <v>91.378914402757388</v>
      </c>
    </row>
    <row r="3350" spans="1:6">
      <c r="A3350">
        <v>32</v>
      </c>
      <c r="B3350">
        <v>-88.451999999999998</v>
      </c>
      <c r="C3350">
        <v>799</v>
      </c>
      <c r="D3350">
        <v>175000</v>
      </c>
      <c r="E3350">
        <v>85</v>
      </c>
      <c r="F3350" s="12">
        <v>92.039336953208945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119</v>
      </c>
    </row>
    <row r="3356" spans="1:6">
      <c r="A3356" t="s">
        <v>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5</v>
      </c>
    </row>
    <row r="3360" spans="1:6">
      <c r="A3360" t="s">
        <v>61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246</v>
      </c>
      <c r="B3368" t="s">
        <v>225</v>
      </c>
      <c r="C3368" t="s">
        <v>228</v>
      </c>
      <c r="D3368" t="s">
        <v>245</v>
      </c>
      <c r="E3368" t="s">
        <v>244</v>
      </c>
      <c r="F3368" t="s">
        <v>278</v>
      </c>
    </row>
    <row r="3369" spans="1:10">
      <c r="A3369">
        <v>1</v>
      </c>
      <c r="B3369">
        <v>-91.947999999999993</v>
      </c>
      <c r="C3369">
        <v>806</v>
      </c>
      <c r="D3369">
        <v>175000</v>
      </c>
      <c r="E3369">
        <v>48</v>
      </c>
      <c r="F3369" s="12">
        <v>67.444502952474721</v>
      </c>
      <c r="J3369" t="s">
        <v>356</v>
      </c>
    </row>
    <row r="3370" spans="1:10">
      <c r="A3370">
        <v>2</v>
      </c>
      <c r="B3370">
        <v>-91.838999999999999</v>
      </c>
      <c r="C3370">
        <v>806</v>
      </c>
      <c r="D3370">
        <v>175000</v>
      </c>
      <c r="E3370">
        <v>73</v>
      </c>
      <c r="F3370" s="12">
        <v>68.321859562859032</v>
      </c>
    </row>
    <row r="3371" spans="1:10">
      <c r="A3371">
        <v>3</v>
      </c>
      <c r="B3371">
        <v>-91.724000000000004</v>
      </c>
      <c r="C3371">
        <v>806</v>
      </c>
      <c r="D3371">
        <v>175000</v>
      </c>
      <c r="E3371">
        <v>71</v>
      </c>
      <c r="F3371" s="12">
        <v>69.273193264242281</v>
      </c>
    </row>
    <row r="3372" spans="1:10">
      <c r="A3372">
        <v>4</v>
      </c>
      <c r="B3372">
        <v>-91.611999999999995</v>
      </c>
      <c r="C3372">
        <v>806</v>
      </c>
      <c r="D3372">
        <v>175000</v>
      </c>
      <c r="E3372">
        <v>66</v>
      </c>
      <c r="F3372" s="12">
        <v>70.278481655960789</v>
      </c>
    </row>
    <row r="3373" spans="1:10">
      <c r="A3373">
        <v>5</v>
      </c>
      <c r="B3373">
        <v>-91.5</v>
      </c>
      <c r="C3373">
        <v>806</v>
      </c>
      <c r="D3373">
        <v>175000</v>
      </c>
      <c r="E3373">
        <v>83</v>
      </c>
      <c r="F3373" s="12">
        <v>71.501529412696769</v>
      </c>
    </row>
    <row r="3374" spans="1:10">
      <c r="A3374">
        <v>6</v>
      </c>
      <c r="B3374">
        <v>-91.394000000000005</v>
      </c>
      <c r="C3374">
        <v>806</v>
      </c>
      <c r="D3374">
        <v>175000</v>
      </c>
      <c r="E3374">
        <v>85</v>
      </c>
      <c r="F3374" s="12">
        <v>73.149096459191952</v>
      </c>
    </row>
    <row r="3375" spans="1:10">
      <c r="A3375">
        <v>7</v>
      </c>
      <c r="B3375">
        <v>-91.281000000000006</v>
      </c>
      <c r="C3375">
        <v>806</v>
      </c>
      <c r="D3375">
        <v>175000</v>
      </c>
      <c r="E3375">
        <v>85</v>
      </c>
      <c r="F3375" s="12">
        <v>76.059921525032735</v>
      </c>
    </row>
    <row r="3376" spans="1:10">
      <c r="A3376">
        <v>8</v>
      </c>
      <c r="B3376">
        <v>-91.165000000000006</v>
      </c>
      <c r="C3376">
        <v>806</v>
      </c>
      <c r="D3376">
        <v>175000</v>
      </c>
      <c r="E3376">
        <v>94</v>
      </c>
      <c r="F3376" s="12">
        <v>81.492815751098803</v>
      </c>
    </row>
    <row r="3377" spans="1:6">
      <c r="A3377">
        <v>9</v>
      </c>
      <c r="B3377">
        <v>-91.049000000000007</v>
      </c>
      <c r="C3377">
        <v>806</v>
      </c>
      <c r="D3377">
        <v>175000</v>
      </c>
      <c r="E3377">
        <v>88</v>
      </c>
      <c r="F3377" s="12">
        <v>91.269845467433555</v>
      </c>
    </row>
    <row r="3378" spans="1:6">
      <c r="A3378">
        <v>10</v>
      </c>
      <c r="B3378">
        <v>-90.933999999999997</v>
      </c>
      <c r="C3378">
        <v>806</v>
      </c>
      <c r="D3378">
        <v>175000</v>
      </c>
      <c r="E3378">
        <v>101</v>
      </c>
      <c r="F3378" s="12">
        <v>107.42867277284742</v>
      </c>
    </row>
    <row r="3379" spans="1:6">
      <c r="A3379">
        <v>11</v>
      </c>
      <c r="B3379">
        <v>-90.823999999999998</v>
      </c>
      <c r="C3379">
        <v>806</v>
      </c>
      <c r="D3379">
        <v>175000</v>
      </c>
      <c r="E3379">
        <v>146</v>
      </c>
      <c r="F3379" s="12">
        <v>130.42969293951603</v>
      </c>
    </row>
    <row r="3380" spans="1:6">
      <c r="A3380">
        <v>12</v>
      </c>
      <c r="B3380">
        <v>-90.709000000000003</v>
      </c>
      <c r="C3380">
        <v>806</v>
      </c>
      <c r="D3380">
        <v>175000</v>
      </c>
      <c r="E3380">
        <v>144</v>
      </c>
      <c r="F3380" s="12">
        <v>162.21038266317808</v>
      </c>
    </row>
    <row r="3381" spans="1:6">
      <c r="A3381">
        <v>13</v>
      </c>
      <c r="B3381">
        <v>-90.594999999999999</v>
      </c>
      <c r="C3381">
        <v>806</v>
      </c>
      <c r="D3381">
        <v>175000</v>
      </c>
      <c r="E3381">
        <v>208</v>
      </c>
      <c r="F3381" s="12">
        <v>198.48324922742216</v>
      </c>
    </row>
    <row r="3382" spans="1:6">
      <c r="A3382">
        <v>14</v>
      </c>
      <c r="B3382">
        <v>-90.486999999999995</v>
      </c>
      <c r="C3382">
        <v>806</v>
      </c>
      <c r="D3382">
        <v>175000</v>
      </c>
      <c r="E3382">
        <v>230</v>
      </c>
      <c r="F3382" s="12">
        <v>231.71242986365908</v>
      </c>
    </row>
    <row r="3383" spans="1:6">
      <c r="A3383">
        <v>15</v>
      </c>
      <c r="B3383">
        <v>-90.372</v>
      </c>
      <c r="C3383">
        <v>806</v>
      </c>
      <c r="D3383">
        <v>175000</v>
      </c>
      <c r="E3383">
        <v>258</v>
      </c>
      <c r="F3383" s="12">
        <v>258.37420836337958</v>
      </c>
    </row>
    <row r="3384" spans="1:6">
      <c r="A3384">
        <v>16</v>
      </c>
      <c r="B3384">
        <v>-90.256</v>
      </c>
      <c r="C3384">
        <v>806</v>
      </c>
      <c r="D3384">
        <v>175000</v>
      </c>
      <c r="E3384">
        <v>270</v>
      </c>
      <c r="F3384" s="12">
        <v>269.36725784836221</v>
      </c>
    </row>
    <row r="3385" spans="1:6">
      <c r="A3385">
        <v>17</v>
      </c>
      <c r="B3385">
        <v>-90.14</v>
      </c>
      <c r="C3385">
        <v>806</v>
      </c>
      <c r="D3385">
        <v>175000</v>
      </c>
      <c r="E3385">
        <v>264</v>
      </c>
      <c r="F3385" s="12">
        <v>261.48686503091511</v>
      </c>
    </row>
    <row r="3386" spans="1:6">
      <c r="A3386">
        <v>18</v>
      </c>
      <c r="B3386">
        <v>-90.025000000000006</v>
      </c>
      <c r="C3386">
        <v>806</v>
      </c>
      <c r="D3386">
        <v>175000</v>
      </c>
      <c r="E3386">
        <v>233</v>
      </c>
      <c r="F3386" s="12">
        <v>237.55485999875214</v>
      </c>
    </row>
    <row r="3387" spans="1:6">
      <c r="A3387">
        <v>19</v>
      </c>
      <c r="B3387">
        <v>-89.918999999999997</v>
      </c>
      <c r="C3387">
        <v>806</v>
      </c>
      <c r="D3387">
        <v>175000</v>
      </c>
      <c r="E3387">
        <v>221</v>
      </c>
      <c r="F3387" s="12">
        <v>207.0042034181206</v>
      </c>
    </row>
    <row r="3388" spans="1:6">
      <c r="A3388">
        <v>20</v>
      </c>
      <c r="B3388">
        <v>-89.805999999999997</v>
      </c>
      <c r="C3388">
        <v>806</v>
      </c>
      <c r="D3388">
        <v>175000</v>
      </c>
      <c r="E3388">
        <v>165</v>
      </c>
      <c r="F3388" s="12">
        <v>172.6765600085115</v>
      </c>
    </row>
    <row r="3389" spans="1:6">
      <c r="A3389">
        <v>21</v>
      </c>
      <c r="B3389">
        <v>-89.691000000000003</v>
      </c>
      <c r="C3389">
        <v>806</v>
      </c>
      <c r="D3389">
        <v>175000</v>
      </c>
      <c r="E3389">
        <v>142</v>
      </c>
      <c r="F3389" s="12">
        <v>142.0804496422538</v>
      </c>
    </row>
    <row r="3390" spans="1:6">
      <c r="A3390">
        <v>22</v>
      </c>
      <c r="B3390">
        <v>-89.576999999999998</v>
      </c>
      <c r="C3390">
        <v>806</v>
      </c>
      <c r="D3390">
        <v>175000</v>
      </c>
      <c r="E3390">
        <v>113</v>
      </c>
      <c r="F3390" s="12">
        <v>119.40987203488156</v>
      </c>
    </row>
    <row r="3391" spans="1:6">
      <c r="A3391">
        <v>23</v>
      </c>
      <c r="B3391">
        <v>-89.457999999999998</v>
      </c>
      <c r="C3391">
        <v>806</v>
      </c>
      <c r="D3391">
        <v>175000</v>
      </c>
      <c r="E3391">
        <v>113</v>
      </c>
      <c r="F3391" s="12">
        <v>104.24382776772589</v>
      </c>
    </row>
    <row r="3392" spans="1:6">
      <c r="A3392">
        <v>24</v>
      </c>
      <c r="B3392">
        <v>-89.341999999999999</v>
      </c>
      <c r="C3392">
        <v>806</v>
      </c>
      <c r="D3392">
        <v>175000</v>
      </c>
      <c r="E3392">
        <v>94</v>
      </c>
      <c r="F3392" s="12">
        <v>96.173680786902779</v>
      </c>
    </row>
    <row r="3393" spans="1:6">
      <c r="A3393">
        <v>25</v>
      </c>
      <c r="B3393">
        <v>-89.234999999999999</v>
      </c>
      <c r="C3393">
        <v>806</v>
      </c>
      <c r="D3393">
        <v>175000</v>
      </c>
      <c r="E3393">
        <v>86</v>
      </c>
      <c r="F3393" s="12">
        <v>92.677286505669613</v>
      </c>
    </row>
    <row r="3394" spans="1:6">
      <c r="A3394">
        <v>26</v>
      </c>
      <c r="B3394">
        <v>-89.13</v>
      </c>
      <c r="C3394">
        <v>806</v>
      </c>
      <c r="D3394">
        <v>175000</v>
      </c>
      <c r="E3394">
        <v>96</v>
      </c>
      <c r="F3394" s="12">
        <v>91.422395480356869</v>
      </c>
    </row>
    <row r="3395" spans="1:6">
      <c r="A3395">
        <v>27</v>
      </c>
      <c r="B3395">
        <v>-89.016000000000005</v>
      </c>
      <c r="C3395">
        <v>806</v>
      </c>
      <c r="D3395">
        <v>175000</v>
      </c>
      <c r="E3395">
        <v>93</v>
      </c>
      <c r="F3395" s="12">
        <v>91.34169963574611</v>
      </c>
    </row>
    <row r="3396" spans="1:6">
      <c r="A3396">
        <v>28</v>
      </c>
      <c r="B3396">
        <v>-88.896000000000001</v>
      </c>
      <c r="C3396">
        <v>806</v>
      </c>
      <c r="D3396">
        <v>175000</v>
      </c>
      <c r="E3396">
        <v>93</v>
      </c>
      <c r="F3396" s="12">
        <v>91.913672088410337</v>
      </c>
    </row>
    <row r="3397" spans="1:6">
      <c r="A3397">
        <v>29</v>
      </c>
      <c r="B3397">
        <v>-88.790999999999997</v>
      </c>
      <c r="C3397">
        <v>806</v>
      </c>
      <c r="D3397">
        <v>175000</v>
      </c>
      <c r="E3397">
        <v>99</v>
      </c>
      <c r="F3397" s="12">
        <v>92.635916279931934</v>
      </c>
    </row>
    <row r="3398" spans="1:6">
      <c r="A3398">
        <v>30</v>
      </c>
      <c r="B3398">
        <v>-88.671999999999997</v>
      </c>
      <c r="C3398">
        <v>806</v>
      </c>
      <c r="D3398">
        <v>175000</v>
      </c>
      <c r="E3398">
        <v>94</v>
      </c>
      <c r="F3398" s="12">
        <v>93.542812389068999</v>
      </c>
    </row>
    <row r="3399" spans="1:6">
      <c r="A3399">
        <v>31</v>
      </c>
      <c r="B3399">
        <v>-88.56</v>
      </c>
      <c r="C3399">
        <v>806</v>
      </c>
      <c r="D3399">
        <v>175000</v>
      </c>
      <c r="E3399">
        <v>99</v>
      </c>
      <c r="F3399" s="12">
        <v>94.424413943617608</v>
      </c>
    </row>
    <row r="3400" spans="1:6">
      <c r="A3400">
        <v>32</v>
      </c>
      <c r="B3400">
        <v>-88.451999999999998</v>
      </c>
      <c r="C3400">
        <v>806</v>
      </c>
      <c r="D3400">
        <v>175000</v>
      </c>
      <c r="E3400">
        <v>81</v>
      </c>
      <c r="F3400" s="12">
        <v>95.28188017891398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120</v>
      </c>
    </row>
    <row r="3406" spans="1:6">
      <c r="A3406" t="s">
        <v>2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5</v>
      </c>
    </row>
    <row r="3410" spans="1:10">
      <c r="A3410" t="s">
        <v>63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246</v>
      </c>
      <c r="B3418" t="s">
        <v>225</v>
      </c>
      <c r="C3418" t="s">
        <v>228</v>
      </c>
      <c r="D3418" t="s">
        <v>245</v>
      </c>
      <c r="E3418" t="s">
        <v>244</v>
      </c>
      <c r="F3418" t="s">
        <v>278</v>
      </c>
    </row>
    <row r="3419" spans="1:10">
      <c r="A3419">
        <v>1</v>
      </c>
      <c r="B3419">
        <v>-91.947999999999993</v>
      </c>
      <c r="C3419">
        <v>803</v>
      </c>
      <c r="D3419">
        <v>175000</v>
      </c>
      <c r="E3419">
        <v>80</v>
      </c>
      <c r="F3419" s="12">
        <v>72.66650801497174</v>
      </c>
      <c r="J3419" t="s">
        <v>357</v>
      </c>
    </row>
    <row r="3420" spans="1:10">
      <c r="A3420">
        <v>2</v>
      </c>
      <c r="B3420">
        <v>-91.838999999999999</v>
      </c>
      <c r="C3420">
        <v>803</v>
      </c>
      <c r="D3420">
        <v>175000</v>
      </c>
      <c r="E3420">
        <v>54</v>
      </c>
      <c r="F3420" s="12">
        <v>73.328433984154699</v>
      </c>
    </row>
    <row r="3421" spans="1:10">
      <c r="A3421">
        <v>3</v>
      </c>
      <c r="B3421">
        <v>-91.724000000000004</v>
      </c>
      <c r="C3421">
        <v>803</v>
      </c>
      <c r="D3421">
        <v>175000</v>
      </c>
      <c r="E3421">
        <v>77</v>
      </c>
      <c r="F3421" s="12">
        <v>74.060577263053403</v>
      </c>
    </row>
    <row r="3422" spans="1:10">
      <c r="A3422">
        <v>4</v>
      </c>
      <c r="B3422">
        <v>-91.611999999999995</v>
      </c>
      <c r="C3422">
        <v>803</v>
      </c>
      <c r="D3422">
        <v>175000</v>
      </c>
      <c r="E3422">
        <v>68</v>
      </c>
      <c r="F3422" s="12">
        <v>74.870971034310045</v>
      </c>
    </row>
    <row r="3423" spans="1:10">
      <c r="A3423">
        <v>5</v>
      </c>
      <c r="B3423">
        <v>-91.5</v>
      </c>
      <c r="C3423">
        <v>803</v>
      </c>
      <c r="D3423">
        <v>175000</v>
      </c>
      <c r="E3423">
        <v>81</v>
      </c>
      <c r="F3423" s="12">
        <v>75.935708986011051</v>
      </c>
    </row>
    <row r="3424" spans="1:10">
      <c r="A3424">
        <v>6</v>
      </c>
      <c r="B3424">
        <v>-91.394000000000005</v>
      </c>
      <c r="C3424">
        <v>803</v>
      </c>
      <c r="D3424">
        <v>175000</v>
      </c>
      <c r="E3424">
        <v>96</v>
      </c>
      <c r="F3424" s="12">
        <v>77.488428345015137</v>
      </c>
    </row>
    <row r="3425" spans="1:6">
      <c r="A3425">
        <v>7</v>
      </c>
      <c r="B3425">
        <v>-91.281000000000006</v>
      </c>
      <c r="C3425">
        <v>803</v>
      </c>
      <c r="D3425">
        <v>175000</v>
      </c>
      <c r="E3425">
        <v>82</v>
      </c>
      <c r="F3425" s="12">
        <v>80.372812390009301</v>
      </c>
    </row>
    <row r="3426" spans="1:6">
      <c r="A3426">
        <v>8</v>
      </c>
      <c r="B3426">
        <v>-91.165000000000006</v>
      </c>
      <c r="C3426">
        <v>803</v>
      </c>
      <c r="D3426">
        <v>175000</v>
      </c>
      <c r="E3426">
        <v>88</v>
      </c>
      <c r="F3426" s="12">
        <v>85.839273067605788</v>
      </c>
    </row>
    <row r="3427" spans="1:6">
      <c r="A3427">
        <v>9</v>
      </c>
      <c r="B3427">
        <v>-91.049000000000007</v>
      </c>
      <c r="C3427">
        <v>803</v>
      </c>
      <c r="D3427">
        <v>175000</v>
      </c>
      <c r="E3427">
        <v>97</v>
      </c>
      <c r="F3427" s="12">
        <v>95.616960813370298</v>
      </c>
    </row>
    <row r="3428" spans="1:6">
      <c r="A3428">
        <v>10</v>
      </c>
      <c r="B3428">
        <v>-90.933999999999997</v>
      </c>
      <c r="C3428">
        <v>803</v>
      </c>
      <c r="D3428">
        <v>175000</v>
      </c>
      <c r="E3428">
        <v>131</v>
      </c>
      <c r="F3428" s="12">
        <v>111.57074556934445</v>
      </c>
    </row>
    <row r="3429" spans="1:6">
      <c r="A3429">
        <v>11</v>
      </c>
      <c r="B3429">
        <v>-90.823999999999998</v>
      </c>
      <c r="C3429">
        <v>803</v>
      </c>
      <c r="D3429">
        <v>175000</v>
      </c>
      <c r="E3429">
        <v>142</v>
      </c>
      <c r="F3429" s="12">
        <v>134.02140122117231</v>
      </c>
    </row>
    <row r="3430" spans="1:6">
      <c r="A3430">
        <v>12</v>
      </c>
      <c r="B3430">
        <v>-90.709000000000003</v>
      </c>
      <c r="C3430">
        <v>803</v>
      </c>
      <c r="D3430">
        <v>175000</v>
      </c>
      <c r="E3430">
        <v>126</v>
      </c>
      <c r="F3430" s="12">
        <v>164.83770267941557</v>
      </c>
    </row>
    <row r="3431" spans="1:6">
      <c r="A3431">
        <v>13</v>
      </c>
      <c r="B3431">
        <v>-90.594999999999999</v>
      </c>
      <c r="C3431">
        <v>803</v>
      </c>
      <c r="D3431">
        <v>175000</v>
      </c>
      <c r="E3431">
        <v>216</v>
      </c>
      <c r="F3431" s="12">
        <v>200.0490961996363</v>
      </c>
    </row>
    <row r="3432" spans="1:6">
      <c r="A3432">
        <v>14</v>
      </c>
      <c r="B3432">
        <v>-90.486999999999995</v>
      </c>
      <c r="C3432">
        <v>803</v>
      </c>
      <c r="D3432">
        <v>175000</v>
      </c>
      <c r="E3432">
        <v>229</v>
      </c>
      <c r="F3432" s="12">
        <v>232.71334892848873</v>
      </c>
    </row>
    <row r="3433" spans="1:6">
      <c r="A3433">
        <v>15</v>
      </c>
      <c r="B3433">
        <v>-90.372</v>
      </c>
      <c r="C3433">
        <v>803</v>
      </c>
      <c r="D3433">
        <v>175000</v>
      </c>
      <c r="E3433">
        <v>272</v>
      </c>
      <c r="F3433" s="12">
        <v>259.87270946428225</v>
      </c>
    </row>
    <row r="3434" spans="1:6">
      <c r="A3434">
        <v>16</v>
      </c>
      <c r="B3434">
        <v>-90.256</v>
      </c>
      <c r="C3434">
        <v>803</v>
      </c>
      <c r="D3434">
        <v>175000</v>
      </c>
      <c r="E3434">
        <v>295</v>
      </c>
      <c r="F3434" s="12">
        <v>272.80303113547257</v>
      </c>
    </row>
    <row r="3435" spans="1:6">
      <c r="A3435">
        <v>17</v>
      </c>
      <c r="B3435">
        <v>-90.14</v>
      </c>
      <c r="C3435">
        <v>803</v>
      </c>
      <c r="D3435">
        <v>175000</v>
      </c>
      <c r="E3435">
        <v>276</v>
      </c>
      <c r="F3435" s="12">
        <v>267.89652442055046</v>
      </c>
    </row>
    <row r="3436" spans="1:6">
      <c r="A3436">
        <v>18</v>
      </c>
      <c r="B3436">
        <v>-90.025000000000006</v>
      </c>
      <c r="C3436">
        <v>803</v>
      </c>
      <c r="D3436">
        <v>175000</v>
      </c>
      <c r="E3436">
        <v>232</v>
      </c>
      <c r="F3436" s="12">
        <v>246.9306748745002</v>
      </c>
    </row>
    <row r="3437" spans="1:6">
      <c r="A3437">
        <v>19</v>
      </c>
      <c r="B3437">
        <v>-89.918999999999997</v>
      </c>
      <c r="C3437">
        <v>803</v>
      </c>
      <c r="D3437">
        <v>175000</v>
      </c>
      <c r="E3437">
        <v>206</v>
      </c>
      <c r="F3437" s="12">
        <v>218.17580887863673</v>
      </c>
    </row>
    <row r="3438" spans="1:6">
      <c r="A3438">
        <v>20</v>
      </c>
      <c r="B3438">
        <v>-89.805999999999997</v>
      </c>
      <c r="C3438">
        <v>803</v>
      </c>
      <c r="D3438">
        <v>175000</v>
      </c>
      <c r="E3438">
        <v>180</v>
      </c>
      <c r="F3438" s="12">
        <v>184.17724079645137</v>
      </c>
    </row>
    <row r="3439" spans="1:6">
      <c r="A3439">
        <v>21</v>
      </c>
      <c r="B3439">
        <v>-89.691000000000003</v>
      </c>
      <c r="C3439">
        <v>803</v>
      </c>
      <c r="D3439">
        <v>175000</v>
      </c>
      <c r="E3439">
        <v>157</v>
      </c>
      <c r="F3439" s="12">
        <v>152.28778291460381</v>
      </c>
    </row>
    <row r="3440" spans="1:6">
      <c r="A3440">
        <v>22</v>
      </c>
      <c r="B3440">
        <v>-89.576999999999998</v>
      </c>
      <c r="C3440">
        <v>803</v>
      </c>
      <c r="D3440">
        <v>175000</v>
      </c>
      <c r="E3440">
        <v>124</v>
      </c>
      <c r="F3440" s="12">
        <v>127.31237854619683</v>
      </c>
    </row>
    <row r="3441" spans="1:6">
      <c r="A3441">
        <v>23</v>
      </c>
      <c r="B3441">
        <v>-89.457999999999998</v>
      </c>
      <c r="C3441">
        <v>803</v>
      </c>
      <c r="D3441">
        <v>175000</v>
      </c>
      <c r="E3441">
        <v>124</v>
      </c>
      <c r="F3441" s="12">
        <v>109.48037768000071</v>
      </c>
    </row>
    <row r="3442" spans="1:6">
      <c r="A3442">
        <v>24</v>
      </c>
      <c r="B3442">
        <v>-89.341999999999999</v>
      </c>
      <c r="C3442">
        <v>803</v>
      </c>
      <c r="D3442">
        <v>175000</v>
      </c>
      <c r="E3442">
        <v>103</v>
      </c>
      <c r="F3442" s="12">
        <v>99.16428345370997</v>
      </c>
    </row>
    <row r="3443" spans="1:6">
      <c r="A3443">
        <v>25</v>
      </c>
      <c r="B3443">
        <v>-89.234999999999999</v>
      </c>
      <c r="C3443">
        <v>803</v>
      </c>
      <c r="D3443">
        <v>175000</v>
      </c>
      <c r="E3443">
        <v>92</v>
      </c>
      <c r="F3443" s="12">
        <v>94.127383418307829</v>
      </c>
    </row>
    <row r="3444" spans="1:6">
      <c r="A3444">
        <v>26</v>
      </c>
      <c r="B3444">
        <v>-89.13</v>
      </c>
      <c r="C3444">
        <v>803</v>
      </c>
      <c r="D3444">
        <v>175000</v>
      </c>
      <c r="E3444">
        <v>98</v>
      </c>
      <c r="F3444" s="12">
        <v>91.839203025621657</v>
      </c>
    </row>
    <row r="3445" spans="1:6">
      <c r="A3445">
        <v>27</v>
      </c>
      <c r="B3445">
        <v>-89.016000000000005</v>
      </c>
      <c r="C3445">
        <v>803</v>
      </c>
      <c r="D3445">
        <v>175000</v>
      </c>
      <c r="E3445">
        <v>91</v>
      </c>
      <c r="F3445" s="12">
        <v>91.037859852899501</v>
      </c>
    </row>
    <row r="3446" spans="1:6">
      <c r="A3446">
        <v>28</v>
      </c>
      <c r="B3446">
        <v>-88.896000000000001</v>
      </c>
      <c r="C3446">
        <v>803</v>
      </c>
      <c r="D3446">
        <v>175000</v>
      </c>
      <c r="E3446">
        <v>93</v>
      </c>
      <c r="F3446" s="12">
        <v>91.128117797496273</v>
      </c>
    </row>
    <row r="3447" spans="1:6">
      <c r="A3447">
        <v>29</v>
      </c>
      <c r="B3447">
        <v>-88.790999999999997</v>
      </c>
      <c r="C3447">
        <v>803</v>
      </c>
      <c r="D3447">
        <v>175000</v>
      </c>
      <c r="E3447">
        <v>97</v>
      </c>
      <c r="F3447" s="12">
        <v>91.550605199824986</v>
      </c>
    </row>
    <row r="3448" spans="1:6">
      <c r="A3448">
        <v>30</v>
      </c>
      <c r="B3448">
        <v>-88.671999999999997</v>
      </c>
      <c r="C3448">
        <v>803</v>
      </c>
      <c r="D3448">
        <v>175000</v>
      </c>
      <c r="E3448">
        <v>87</v>
      </c>
      <c r="F3448" s="12">
        <v>92.17946461407746</v>
      </c>
    </row>
    <row r="3449" spans="1:6">
      <c r="A3449">
        <v>31</v>
      </c>
      <c r="B3449">
        <v>-88.56</v>
      </c>
      <c r="C3449">
        <v>803</v>
      </c>
      <c r="D3449">
        <v>175000</v>
      </c>
      <c r="E3449">
        <v>77</v>
      </c>
      <c r="F3449" s="12">
        <v>92.823626429450215</v>
      </c>
    </row>
    <row r="3450" spans="1:6">
      <c r="A3450">
        <v>32</v>
      </c>
      <c r="B3450">
        <v>-88.451999999999998</v>
      </c>
      <c r="C3450">
        <v>803</v>
      </c>
      <c r="D3450">
        <v>175000</v>
      </c>
      <c r="E3450">
        <v>98</v>
      </c>
      <c r="F3450" s="12">
        <v>93.459966099348875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121</v>
      </c>
    </row>
    <row r="3456" spans="1:6">
      <c r="A3456" t="s">
        <v>2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5</v>
      </c>
    </row>
    <row r="3460" spans="1:10">
      <c r="A3460" t="s">
        <v>65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246</v>
      </c>
      <c r="B3468" t="s">
        <v>225</v>
      </c>
      <c r="C3468" t="s">
        <v>228</v>
      </c>
      <c r="D3468" t="s">
        <v>245</v>
      </c>
      <c r="E3468" t="s">
        <v>244</v>
      </c>
      <c r="F3468" t="s">
        <v>278</v>
      </c>
    </row>
    <row r="3469" spans="1:10">
      <c r="A3469">
        <v>1</v>
      </c>
      <c r="B3469">
        <v>-91.947999999999993</v>
      </c>
      <c r="C3469">
        <v>802</v>
      </c>
      <c r="D3469">
        <v>175000</v>
      </c>
      <c r="E3469">
        <v>63</v>
      </c>
      <c r="F3469" s="12">
        <v>68.746289662317153</v>
      </c>
      <c r="J3469" t="s">
        <v>358</v>
      </c>
    </row>
    <row r="3470" spans="1:10">
      <c r="A3470">
        <v>2</v>
      </c>
      <c r="B3470">
        <v>-91.838999999999999</v>
      </c>
      <c r="C3470">
        <v>802</v>
      </c>
      <c r="D3470">
        <v>175000</v>
      </c>
      <c r="E3470">
        <v>72</v>
      </c>
      <c r="F3470" s="12">
        <v>69.334934419871743</v>
      </c>
    </row>
    <row r="3471" spans="1:10">
      <c r="A3471">
        <v>3</v>
      </c>
      <c r="B3471">
        <v>-91.724000000000004</v>
      </c>
      <c r="C3471">
        <v>802</v>
      </c>
      <c r="D3471">
        <v>175000</v>
      </c>
      <c r="E3471">
        <v>59</v>
      </c>
      <c r="F3471" s="12">
        <v>70.011946582233264</v>
      </c>
    </row>
    <row r="3472" spans="1:10">
      <c r="A3472">
        <v>4</v>
      </c>
      <c r="B3472">
        <v>-91.611999999999995</v>
      </c>
      <c r="C3472">
        <v>802</v>
      </c>
      <c r="D3472">
        <v>175000</v>
      </c>
      <c r="E3472">
        <v>81</v>
      </c>
      <c r="F3472" s="12">
        <v>70.810048256308775</v>
      </c>
    </row>
    <row r="3473" spans="1:6">
      <c r="A3473">
        <v>5</v>
      </c>
      <c r="B3473">
        <v>-91.5</v>
      </c>
      <c r="C3473">
        <v>802</v>
      </c>
      <c r="D3473">
        <v>175000</v>
      </c>
      <c r="E3473">
        <v>80</v>
      </c>
      <c r="F3473" s="12">
        <v>71.924326342353055</v>
      </c>
    </row>
    <row r="3474" spans="1:6">
      <c r="A3474">
        <v>6</v>
      </c>
      <c r="B3474">
        <v>-91.394000000000005</v>
      </c>
      <c r="C3474">
        <v>802</v>
      </c>
      <c r="D3474">
        <v>175000</v>
      </c>
      <c r="E3474">
        <v>73</v>
      </c>
      <c r="F3474" s="12">
        <v>73.580337777439482</v>
      </c>
    </row>
    <row r="3475" spans="1:6">
      <c r="A3475">
        <v>7</v>
      </c>
      <c r="B3475">
        <v>-91.281000000000006</v>
      </c>
      <c r="C3475">
        <v>802</v>
      </c>
      <c r="D3475">
        <v>175000</v>
      </c>
      <c r="E3475">
        <v>71</v>
      </c>
      <c r="F3475" s="12">
        <v>76.564783934941573</v>
      </c>
    </row>
    <row r="3476" spans="1:6">
      <c r="A3476">
        <v>8</v>
      </c>
      <c r="B3476">
        <v>-91.165000000000006</v>
      </c>
      <c r="C3476">
        <v>802</v>
      </c>
      <c r="D3476">
        <v>175000</v>
      </c>
      <c r="E3476">
        <v>84</v>
      </c>
      <c r="F3476" s="12">
        <v>81.890790613621036</v>
      </c>
    </row>
    <row r="3477" spans="1:6">
      <c r="A3477">
        <v>9</v>
      </c>
      <c r="B3477">
        <v>-91.049000000000007</v>
      </c>
      <c r="C3477">
        <v>802</v>
      </c>
      <c r="D3477">
        <v>175000</v>
      </c>
      <c r="E3477">
        <v>98</v>
      </c>
      <c r="F3477" s="12">
        <v>90.809879606266918</v>
      </c>
    </row>
    <row r="3478" spans="1:6">
      <c r="A3478">
        <v>10</v>
      </c>
      <c r="B3478">
        <v>-90.933999999999997</v>
      </c>
      <c r="C3478">
        <v>802</v>
      </c>
      <c r="D3478">
        <v>175000</v>
      </c>
      <c r="E3478">
        <v>131</v>
      </c>
      <c r="F3478" s="12">
        <v>104.55068576403174</v>
      </c>
    </row>
    <row r="3479" spans="1:6">
      <c r="A3479">
        <v>11</v>
      </c>
      <c r="B3479">
        <v>-90.823999999999998</v>
      </c>
      <c r="C3479">
        <v>802</v>
      </c>
      <c r="D3479">
        <v>175000</v>
      </c>
      <c r="E3479">
        <v>123</v>
      </c>
      <c r="F3479" s="12">
        <v>123.08561437798359</v>
      </c>
    </row>
    <row r="3480" spans="1:6">
      <c r="A3480">
        <v>12</v>
      </c>
      <c r="B3480">
        <v>-90.709000000000003</v>
      </c>
      <c r="C3480">
        <v>802</v>
      </c>
      <c r="D3480">
        <v>175000</v>
      </c>
      <c r="E3480">
        <v>124</v>
      </c>
      <c r="F3480" s="12">
        <v>147.8831310523118</v>
      </c>
    </row>
    <row r="3481" spans="1:6">
      <c r="A3481">
        <v>13</v>
      </c>
      <c r="B3481">
        <v>-90.594999999999999</v>
      </c>
      <c r="C3481">
        <v>802</v>
      </c>
      <c r="D3481">
        <v>175000</v>
      </c>
      <c r="E3481">
        <v>177</v>
      </c>
      <c r="F3481" s="12">
        <v>176.07364661667899</v>
      </c>
    </row>
    <row r="3482" spans="1:6">
      <c r="A3482">
        <v>14</v>
      </c>
      <c r="B3482">
        <v>-90.486999999999995</v>
      </c>
      <c r="C3482">
        <v>802</v>
      </c>
      <c r="D3482">
        <v>175000</v>
      </c>
      <c r="E3482">
        <v>209</v>
      </c>
      <c r="F3482" s="12">
        <v>202.82040745276043</v>
      </c>
    </row>
    <row r="3483" spans="1:6">
      <c r="A3483">
        <v>15</v>
      </c>
      <c r="B3483">
        <v>-90.372</v>
      </c>
      <c r="C3483">
        <v>802</v>
      </c>
      <c r="D3483">
        <v>175000</v>
      </c>
      <c r="E3483">
        <v>218</v>
      </c>
      <c r="F3483" s="12">
        <v>226.71517309980354</v>
      </c>
    </row>
    <row r="3484" spans="1:6">
      <c r="A3484">
        <v>16</v>
      </c>
      <c r="B3484">
        <v>-90.256</v>
      </c>
      <c r="C3484">
        <v>802</v>
      </c>
      <c r="D3484">
        <v>175000</v>
      </c>
      <c r="E3484">
        <v>233</v>
      </c>
      <c r="F3484" s="12">
        <v>241.27738412976629</v>
      </c>
    </row>
    <row r="3485" spans="1:6">
      <c r="A3485">
        <v>17</v>
      </c>
      <c r="B3485">
        <v>-90.14</v>
      </c>
      <c r="C3485">
        <v>802</v>
      </c>
      <c r="D3485">
        <v>175000</v>
      </c>
      <c r="E3485">
        <v>275</v>
      </c>
      <c r="F3485" s="12">
        <v>243.08609227467807</v>
      </c>
    </row>
    <row r="3486" spans="1:6">
      <c r="A3486">
        <v>18</v>
      </c>
      <c r="B3486">
        <v>-90.025000000000006</v>
      </c>
      <c r="C3486">
        <v>802</v>
      </c>
      <c r="D3486">
        <v>175000</v>
      </c>
      <c r="E3486">
        <v>254</v>
      </c>
      <c r="F3486" s="12">
        <v>232.00257059461654</v>
      </c>
    </row>
    <row r="3487" spans="1:6">
      <c r="A3487">
        <v>19</v>
      </c>
      <c r="B3487">
        <v>-89.918999999999997</v>
      </c>
      <c r="C3487">
        <v>802</v>
      </c>
      <c r="D3487">
        <v>175000</v>
      </c>
      <c r="E3487">
        <v>194</v>
      </c>
      <c r="F3487" s="12">
        <v>212.67592850956444</v>
      </c>
    </row>
    <row r="3488" spans="1:6">
      <c r="A3488">
        <v>20</v>
      </c>
      <c r="B3488">
        <v>-89.805999999999997</v>
      </c>
      <c r="C3488">
        <v>802</v>
      </c>
      <c r="D3488">
        <v>175000</v>
      </c>
      <c r="E3488">
        <v>176</v>
      </c>
      <c r="F3488" s="12">
        <v>186.56332992566342</v>
      </c>
    </row>
    <row r="3489" spans="1:6">
      <c r="A3489">
        <v>21</v>
      </c>
      <c r="B3489">
        <v>-89.691000000000003</v>
      </c>
      <c r="C3489">
        <v>802</v>
      </c>
      <c r="D3489">
        <v>175000</v>
      </c>
      <c r="E3489">
        <v>154</v>
      </c>
      <c r="F3489" s="12">
        <v>158.946101325928</v>
      </c>
    </row>
    <row r="3490" spans="1:6">
      <c r="A3490">
        <v>22</v>
      </c>
      <c r="B3490">
        <v>-89.576999999999998</v>
      </c>
      <c r="C3490">
        <v>802</v>
      </c>
      <c r="D3490">
        <v>175000</v>
      </c>
      <c r="E3490">
        <v>134</v>
      </c>
      <c r="F3490" s="12">
        <v>134.50617651382927</v>
      </c>
    </row>
    <row r="3491" spans="1:6">
      <c r="A3491">
        <v>23</v>
      </c>
      <c r="B3491">
        <v>-89.457999999999998</v>
      </c>
      <c r="C3491">
        <v>802</v>
      </c>
      <c r="D3491">
        <v>175000</v>
      </c>
      <c r="E3491">
        <v>131</v>
      </c>
      <c r="F3491" s="12">
        <v>114.54931256813681</v>
      </c>
    </row>
    <row r="3492" spans="1:6">
      <c r="A3492">
        <v>24</v>
      </c>
      <c r="B3492">
        <v>-89.341999999999999</v>
      </c>
      <c r="C3492">
        <v>802</v>
      </c>
      <c r="D3492">
        <v>175000</v>
      </c>
      <c r="E3492">
        <v>104</v>
      </c>
      <c r="F3492" s="12">
        <v>101.0853604783771</v>
      </c>
    </row>
    <row r="3493" spans="1:6">
      <c r="A3493">
        <v>25</v>
      </c>
      <c r="B3493">
        <v>-89.234999999999999</v>
      </c>
      <c r="C3493">
        <v>802</v>
      </c>
      <c r="D3493">
        <v>175000</v>
      </c>
      <c r="E3493">
        <v>92</v>
      </c>
      <c r="F3493" s="12">
        <v>93.246504476977648</v>
      </c>
    </row>
    <row r="3494" spans="1:6">
      <c r="A3494">
        <v>26</v>
      </c>
      <c r="B3494">
        <v>-89.13</v>
      </c>
      <c r="C3494">
        <v>802</v>
      </c>
      <c r="D3494">
        <v>175000</v>
      </c>
      <c r="E3494">
        <v>80</v>
      </c>
      <c r="F3494" s="12">
        <v>88.784197610785739</v>
      </c>
    </row>
    <row r="3495" spans="1:6">
      <c r="A3495">
        <v>27</v>
      </c>
      <c r="B3495">
        <v>-89.016000000000005</v>
      </c>
      <c r="C3495">
        <v>802</v>
      </c>
      <c r="D3495">
        <v>175000</v>
      </c>
      <c r="E3495">
        <v>76</v>
      </c>
      <c r="F3495" s="12">
        <v>86.375291772525742</v>
      </c>
    </row>
    <row r="3496" spans="1:6">
      <c r="A3496">
        <v>28</v>
      </c>
      <c r="B3496">
        <v>-88.896000000000001</v>
      </c>
      <c r="C3496">
        <v>802</v>
      </c>
      <c r="D3496">
        <v>175000</v>
      </c>
      <c r="E3496">
        <v>90</v>
      </c>
      <c r="F3496" s="12">
        <v>85.466841436583877</v>
      </c>
    </row>
    <row r="3497" spans="1:6">
      <c r="A3497">
        <v>29</v>
      </c>
      <c r="B3497">
        <v>-88.790999999999997</v>
      </c>
      <c r="C3497">
        <v>802</v>
      </c>
      <c r="D3497">
        <v>175000</v>
      </c>
      <c r="E3497">
        <v>97</v>
      </c>
      <c r="F3497" s="12">
        <v>85.402467183567225</v>
      </c>
    </row>
    <row r="3498" spans="1:6">
      <c r="A3498">
        <v>30</v>
      </c>
      <c r="B3498">
        <v>-88.671999999999997</v>
      </c>
      <c r="C3498">
        <v>802</v>
      </c>
      <c r="D3498">
        <v>175000</v>
      </c>
      <c r="E3498">
        <v>74</v>
      </c>
      <c r="F3498" s="12">
        <v>85.724164907504331</v>
      </c>
    </row>
    <row r="3499" spans="1:6">
      <c r="A3499">
        <v>31</v>
      </c>
      <c r="B3499">
        <v>-88.56</v>
      </c>
      <c r="C3499">
        <v>802</v>
      </c>
      <c r="D3499">
        <v>175000</v>
      </c>
      <c r="E3499">
        <v>87</v>
      </c>
      <c r="F3499" s="12">
        <v>86.197649202137299</v>
      </c>
    </row>
    <row r="3500" spans="1:6">
      <c r="A3500">
        <v>32</v>
      </c>
      <c r="B3500">
        <v>-88.451999999999998</v>
      </c>
      <c r="C3500">
        <v>802</v>
      </c>
      <c r="D3500">
        <v>175000</v>
      </c>
      <c r="E3500">
        <v>97</v>
      </c>
      <c r="F3500" s="12">
        <v>86.717007915200767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122</v>
      </c>
    </row>
    <row r="3506" spans="1:10">
      <c r="A3506" t="s">
        <v>2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5</v>
      </c>
    </row>
    <row r="3510" spans="1:10">
      <c r="A3510" t="s">
        <v>67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246</v>
      </c>
      <c r="B3518" t="s">
        <v>225</v>
      </c>
      <c r="C3518" t="s">
        <v>228</v>
      </c>
      <c r="D3518" t="s">
        <v>245</v>
      </c>
      <c r="E3518" t="s">
        <v>244</v>
      </c>
      <c r="F3518" t="s">
        <v>278</v>
      </c>
    </row>
    <row r="3519" spans="1:10">
      <c r="A3519">
        <v>1</v>
      </c>
      <c r="B3519">
        <v>-91.947999999999993</v>
      </c>
      <c r="C3519">
        <v>802</v>
      </c>
      <c r="D3519">
        <v>175000</v>
      </c>
      <c r="E3519">
        <v>78</v>
      </c>
      <c r="F3519" s="12">
        <v>70.644313535010482</v>
      </c>
      <c r="J3519" t="s">
        <v>359</v>
      </c>
    </row>
    <row r="3520" spans="1:10">
      <c r="A3520">
        <v>2</v>
      </c>
      <c r="B3520">
        <v>-91.838999999999999</v>
      </c>
      <c r="C3520">
        <v>802</v>
      </c>
      <c r="D3520">
        <v>175000</v>
      </c>
      <c r="E3520">
        <v>66</v>
      </c>
      <c r="F3520" s="12">
        <v>71.298005568672949</v>
      </c>
    </row>
    <row r="3521" spans="1:6">
      <c r="A3521">
        <v>3</v>
      </c>
      <c r="B3521">
        <v>-91.724000000000004</v>
      </c>
      <c r="C3521">
        <v>802</v>
      </c>
      <c r="D3521">
        <v>175000</v>
      </c>
      <c r="E3521">
        <v>66</v>
      </c>
      <c r="F3521" s="12">
        <v>72.021476954603386</v>
      </c>
    </row>
    <row r="3522" spans="1:6">
      <c r="A3522">
        <v>4</v>
      </c>
      <c r="B3522">
        <v>-91.611999999999995</v>
      </c>
      <c r="C3522">
        <v>802</v>
      </c>
      <c r="D3522">
        <v>175000</v>
      </c>
      <c r="E3522">
        <v>69</v>
      </c>
      <c r="F3522" s="12">
        <v>72.821303162191967</v>
      </c>
    </row>
    <row r="3523" spans="1:6">
      <c r="A3523">
        <v>5</v>
      </c>
      <c r="B3523">
        <v>-91.5</v>
      </c>
      <c r="C3523">
        <v>802</v>
      </c>
      <c r="D3523">
        <v>175000</v>
      </c>
      <c r="E3523">
        <v>82</v>
      </c>
      <c r="F3523" s="12">
        <v>73.865890865358793</v>
      </c>
    </row>
    <row r="3524" spans="1:6">
      <c r="A3524">
        <v>6</v>
      </c>
      <c r="B3524">
        <v>-91.394000000000005</v>
      </c>
      <c r="C3524">
        <v>802</v>
      </c>
      <c r="D3524">
        <v>175000</v>
      </c>
      <c r="E3524">
        <v>64</v>
      </c>
      <c r="F3524" s="12">
        <v>75.37395951651132</v>
      </c>
    </row>
    <row r="3525" spans="1:6">
      <c r="A3525">
        <v>7</v>
      </c>
      <c r="B3525">
        <v>-91.281000000000006</v>
      </c>
      <c r="C3525">
        <v>802</v>
      </c>
      <c r="D3525">
        <v>175000</v>
      </c>
      <c r="E3525">
        <v>90</v>
      </c>
      <c r="F3525" s="12">
        <v>78.149544223173621</v>
      </c>
    </row>
    <row r="3526" spans="1:6">
      <c r="A3526">
        <v>8</v>
      </c>
      <c r="B3526">
        <v>-91.165000000000006</v>
      </c>
      <c r="C3526">
        <v>802</v>
      </c>
      <c r="D3526">
        <v>175000</v>
      </c>
      <c r="E3526">
        <v>84</v>
      </c>
      <c r="F3526" s="12">
        <v>83.390975957467262</v>
      </c>
    </row>
    <row r="3527" spans="1:6">
      <c r="A3527">
        <v>9</v>
      </c>
      <c r="B3527">
        <v>-91.049000000000007</v>
      </c>
      <c r="C3527">
        <v>802</v>
      </c>
      <c r="D3527">
        <v>175000</v>
      </c>
      <c r="E3527">
        <v>106</v>
      </c>
      <c r="F3527" s="12">
        <v>92.808612814460801</v>
      </c>
    </row>
    <row r="3528" spans="1:6">
      <c r="A3528">
        <v>10</v>
      </c>
      <c r="B3528">
        <v>-90.933999999999997</v>
      </c>
      <c r="C3528">
        <v>802</v>
      </c>
      <c r="D3528">
        <v>175000</v>
      </c>
      <c r="E3528">
        <v>111</v>
      </c>
      <c r="F3528" s="12">
        <v>108.37674429976093</v>
      </c>
    </row>
    <row r="3529" spans="1:6">
      <c r="A3529">
        <v>11</v>
      </c>
      <c r="B3529">
        <v>-90.823999999999998</v>
      </c>
      <c r="C3529">
        <v>802</v>
      </c>
      <c r="D3529">
        <v>175000</v>
      </c>
      <c r="E3529">
        <v>124</v>
      </c>
      <c r="F3529" s="12">
        <v>130.75960752636428</v>
      </c>
    </row>
    <row r="3530" spans="1:6">
      <c r="A3530">
        <v>12</v>
      </c>
      <c r="B3530">
        <v>-90.709000000000003</v>
      </c>
      <c r="C3530">
        <v>802</v>
      </c>
      <c r="D3530">
        <v>175000</v>
      </c>
      <c r="E3530">
        <v>163</v>
      </c>
      <c r="F3530" s="12">
        <v>162.47827986462949</v>
      </c>
    </row>
    <row r="3531" spans="1:6">
      <c r="A3531">
        <v>13</v>
      </c>
      <c r="B3531">
        <v>-90.594999999999999</v>
      </c>
      <c r="C3531">
        <v>802</v>
      </c>
      <c r="D3531">
        <v>175000</v>
      </c>
      <c r="E3531">
        <v>201</v>
      </c>
      <c r="F3531" s="12">
        <v>200.44015664174913</v>
      </c>
    </row>
    <row r="3532" spans="1:6">
      <c r="A3532">
        <v>14</v>
      </c>
      <c r="B3532">
        <v>-90.486999999999995</v>
      </c>
      <c r="C3532">
        <v>802</v>
      </c>
      <c r="D3532">
        <v>175000</v>
      </c>
      <c r="E3532">
        <v>225</v>
      </c>
      <c r="F3532" s="12">
        <v>238.07689868111851</v>
      </c>
    </row>
    <row r="3533" spans="1:6">
      <c r="A3533">
        <v>15</v>
      </c>
      <c r="B3533">
        <v>-90.372</v>
      </c>
      <c r="C3533">
        <v>802</v>
      </c>
      <c r="D3533">
        <v>175000</v>
      </c>
      <c r="E3533">
        <v>276</v>
      </c>
      <c r="F3533" s="12">
        <v>273.10990973847026</v>
      </c>
    </row>
    <row r="3534" spans="1:6">
      <c r="A3534">
        <v>16</v>
      </c>
      <c r="B3534">
        <v>-90.256</v>
      </c>
      <c r="C3534">
        <v>802</v>
      </c>
      <c r="D3534">
        <v>175000</v>
      </c>
      <c r="E3534">
        <v>297</v>
      </c>
      <c r="F3534" s="12">
        <v>295.62238151908718</v>
      </c>
    </row>
    <row r="3535" spans="1:6">
      <c r="A3535">
        <v>17</v>
      </c>
      <c r="B3535">
        <v>-90.14</v>
      </c>
      <c r="C3535">
        <v>802</v>
      </c>
      <c r="D3535">
        <v>175000</v>
      </c>
      <c r="E3535">
        <v>313</v>
      </c>
      <c r="F3535" s="12">
        <v>299.81757595730812</v>
      </c>
    </row>
    <row r="3536" spans="1:6">
      <c r="A3536">
        <v>18</v>
      </c>
      <c r="B3536">
        <v>-90.025000000000006</v>
      </c>
      <c r="C3536">
        <v>802</v>
      </c>
      <c r="D3536">
        <v>175000</v>
      </c>
      <c r="E3536">
        <v>281</v>
      </c>
      <c r="F3536" s="12">
        <v>284.9842777126957</v>
      </c>
    </row>
    <row r="3537" spans="1:6">
      <c r="A3537">
        <v>19</v>
      </c>
      <c r="B3537">
        <v>-89.918999999999997</v>
      </c>
      <c r="C3537">
        <v>802</v>
      </c>
      <c r="D3537">
        <v>175000</v>
      </c>
      <c r="E3537">
        <v>270</v>
      </c>
      <c r="F3537" s="12">
        <v>257.86284575285259</v>
      </c>
    </row>
    <row r="3538" spans="1:6">
      <c r="A3538">
        <v>20</v>
      </c>
      <c r="B3538">
        <v>-89.805999999999997</v>
      </c>
      <c r="C3538">
        <v>802</v>
      </c>
      <c r="D3538">
        <v>175000</v>
      </c>
      <c r="E3538">
        <v>217</v>
      </c>
      <c r="F3538" s="12">
        <v>221.09883647765668</v>
      </c>
    </row>
    <row r="3539" spans="1:6">
      <c r="A3539">
        <v>21</v>
      </c>
      <c r="B3539">
        <v>-89.691000000000003</v>
      </c>
      <c r="C3539">
        <v>802</v>
      </c>
      <c r="D3539">
        <v>175000</v>
      </c>
      <c r="E3539">
        <v>165</v>
      </c>
      <c r="F3539" s="12">
        <v>182.72959306332055</v>
      </c>
    </row>
    <row r="3540" spans="1:6">
      <c r="A3540">
        <v>22</v>
      </c>
      <c r="B3540">
        <v>-89.576999999999998</v>
      </c>
      <c r="C3540">
        <v>802</v>
      </c>
      <c r="D3540">
        <v>175000</v>
      </c>
      <c r="E3540">
        <v>153</v>
      </c>
      <c r="F3540" s="12">
        <v>149.62125481075179</v>
      </c>
    </row>
    <row r="3541" spans="1:6">
      <c r="A3541">
        <v>23</v>
      </c>
      <c r="B3541">
        <v>-89.457999999999998</v>
      </c>
      <c r="C3541">
        <v>802</v>
      </c>
      <c r="D3541">
        <v>175000</v>
      </c>
      <c r="E3541">
        <v>138</v>
      </c>
      <c r="F3541" s="12">
        <v>123.54853089831424</v>
      </c>
    </row>
    <row r="3542" spans="1:6">
      <c r="A3542">
        <v>24</v>
      </c>
      <c r="B3542">
        <v>-89.341999999999999</v>
      </c>
      <c r="C3542">
        <v>802</v>
      </c>
      <c r="D3542">
        <v>175000</v>
      </c>
      <c r="E3542">
        <v>99</v>
      </c>
      <c r="F3542" s="12">
        <v>106.76724131139167</v>
      </c>
    </row>
    <row r="3543" spans="1:6">
      <c r="A3543">
        <v>25</v>
      </c>
      <c r="B3543">
        <v>-89.234999999999999</v>
      </c>
      <c r="C3543">
        <v>802</v>
      </c>
      <c r="D3543">
        <v>175000</v>
      </c>
      <c r="E3543">
        <v>104</v>
      </c>
      <c r="F3543" s="12">
        <v>97.523218137424934</v>
      </c>
    </row>
    <row r="3544" spans="1:6">
      <c r="A3544">
        <v>26</v>
      </c>
      <c r="B3544">
        <v>-89.13</v>
      </c>
      <c r="C3544">
        <v>802</v>
      </c>
      <c r="D3544">
        <v>175000</v>
      </c>
      <c r="E3544">
        <v>87</v>
      </c>
      <c r="F3544" s="12">
        <v>92.591319744649653</v>
      </c>
    </row>
    <row r="3545" spans="1:6">
      <c r="A3545">
        <v>27</v>
      </c>
      <c r="B3545">
        <v>-89.016000000000005</v>
      </c>
      <c r="C3545">
        <v>802</v>
      </c>
      <c r="D3545">
        <v>175000</v>
      </c>
      <c r="E3545">
        <v>99</v>
      </c>
      <c r="F3545" s="12">
        <v>90.158714993683063</v>
      </c>
    </row>
    <row r="3546" spans="1:6">
      <c r="A3546">
        <v>28</v>
      </c>
      <c r="B3546">
        <v>-88.896000000000001</v>
      </c>
      <c r="C3546">
        <v>802</v>
      </c>
      <c r="D3546">
        <v>175000</v>
      </c>
      <c r="E3546">
        <v>90</v>
      </c>
      <c r="F3546" s="12">
        <v>89.408090670147232</v>
      </c>
    </row>
    <row r="3547" spans="1:6">
      <c r="A3547">
        <v>29</v>
      </c>
      <c r="B3547">
        <v>-88.790999999999997</v>
      </c>
      <c r="C3547">
        <v>802</v>
      </c>
      <c r="D3547">
        <v>175000</v>
      </c>
      <c r="E3547">
        <v>90</v>
      </c>
      <c r="F3547" s="12">
        <v>89.497677114205317</v>
      </c>
    </row>
    <row r="3548" spans="1:6">
      <c r="A3548">
        <v>30</v>
      </c>
      <c r="B3548">
        <v>-88.671999999999997</v>
      </c>
      <c r="C3548">
        <v>802</v>
      </c>
      <c r="D3548">
        <v>175000</v>
      </c>
      <c r="E3548">
        <v>88</v>
      </c>
      <c r="F3548" s="12">
        <v>89.966122242742401</v>
      </c>
    </row>
    <row r="3549" spans="1:6">
      <c r="A3549">
        <v>31</v>
      </c>
      <c r="B3549">
        <v>-88.56</v>
      </c>
      <c r="C3549">
        <v>802</v>
      </c>
      <c r="D3549">
        <v>175000</v>
      </c>
      <c r="E3549">
        <v>84</v>
      </c>
      <c r="F3549" s="12">
        <v>90.550751372004072</v>
      </c>
    </row>
    <row r="3550" spans="1:6">
      <c r="A3550">
        <v>32</v>
      </c>
      <c r="B3550">
        <v>-88.451999999999998</v>
      </c>
      <c r="C3550">
        <v>802</v>
      </c>
      <c r="D3550">
        <v>175000</v>
      </c>
      <c r="E3550">
        <v>93</v>
      </c>
      <c r="F3550" s="12">
        <v>91.161812084602971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123</v>
      </c>
    </row>
    <row r="3556" spans="1:6">
      <c r="A3556" t="s">
        <v>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5</v>
      </c>
    </row>
    <row r="3560" spans="1:6">
      <c r="A3560" t="s">
        <v>69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246</v>
      </c>
      <c r="B3568" t="s">
        <v>225</v>
      </c>
      <c r="C3568" t="s">
        <v>228</v>
      </c>
      <c r="D3568" t="s">
        <v>245</v>
      </c>
      <c r="E3568" t="s">
        <v>244</v>
      </c>
      <c r="F3568" t="s">
        <v>278</v>
      </c>
    </row>
    <row r="3569" spans="1:10">
      <c r="A3569">
        <v>1</v>
      </c>
      <c r="B3569">
        <v>-91.947999999999993</v>
      </c>
      <c r="C3569">
        <v>808</v>
      </c>
      <c r="D3569">
        <v>175000</v>
      </c>
      <c r="E3569">
        <v>48</v>
      </c>
      <c r="F3569" s="12">
        <v>60.948410893483945</v>
      </c>
      <c r="J3569" t="s">
        <v>360</v>
      </c>
    </row>
    <row r="3570" spans="1:10">
      <c r="A3570">
        <v>2</v>
      </c>
      <c r="B3570">
        <v>-91.838999999999999</v>
      </c>
      <c r="C3570">
        <v>808</v>
      </c>
      <c r="D3570">
        <v>175000</v>
      </c>
      <c r="E3570">
        <v>55</v>
      </c>
      <c r="F3570" s="12">
        <v>62.093418467714805</v>
      </c>
    </row>
    <row r="3571" spans="1:10">
      <c r="A3571">
        <v>3</v>
      </c>
      <c r="B3571">
        <v>-91.724000000000004</v>
      </c>
      <c r="C3571">
        <v>808</v>
      </c>
      <c r="D3571">
        <v>175000</v>
      </c>
      <c r="E3571">
        <v>51</v>
      </c>
      <c r="F3571" s="12">
        <v>63.358750174616446</v>
      </c>
    </row>
    <row r="3572" spans="1:10">
      <c r="A3572">
        <v>4</v>
      </c>
      <c r="B3572">
        <v>-91.611999999999995</v>
      </c>
      <c r="C3572">
        <v>808</v>
      </c>
      <c r="D3572">
        <v>175000</v>
      </c>
      <c r="E3572">
        <v>79</v>
      </c>
      <c r="F3572" s="12">
        <v>64.731090108184247</v>
      </c>
    </row>
    <row r="3573" spans="1:10">
      <c r="A3573">
        <v>5</v>
      </c>
      <c r="B3573">
        <v>-91.5</v>
      </c>
      <c r="C3573">
        <v>808</v>
      </c>
      <c r="D3573">
        <v>175000</v>
      </c>
      <c r="E3573">
        <v>68</v>
      </c>
      <c r="F3573" s="12">
        <v>66.419067357788833</v>
      </c>
    </row>
    <row r="3574" spans="1:10">
      <c r="A3574">
        <v>6</v>
      </c>
      <c r="B3574">
        <v>-91.394000000000005</v>
      </c>
      <c r="C3574">
        <v>808</v>
      </c>
      <c r="D3574">
        <v>175000</v>
      </c>
      <c r="E3574">
        <v>90</v>
      </c>
      <c r="F3574" s="12">
        <v>68.612974260984942</v>
      </c>
    </row>
    <row r="3575" spans="1:10">
      <c r="A3575">
        <v>7</v>
      </c>
      <c r="B3575">
        <v>-91.281000000000006</v>
      </c>
      <c r="C3575">
        <v>808</v>
      </c>
      <c r="D3575">
        <v>175000</v>
      </c>
      <c r="E3575">
        <v>78</v>
      </c>
      <c r="F3575" s="12">
        <v>72.157220748687223</v>
      </c>
    </row>
    <row r="3576" spans="1:10">
      <c r="A3576">
        <v>8</v>
      </c>
      <c r="B3576">
        <v>-91.165000000000006</v>
      </c>
      <c r="C3576">
        <v>808</v>
      </c>
      <c r="D3576">
        <v>175000</v>
      </c>
      <c r="E3576">
        <v>87</v>
      </c>
      <c r="F3576" s="12">
        <v>78.036872255104129</v>
      </c>
    </row>
    <row r="3577" spans="1:10">
      <c r="A3577">
        <v>9</v>
      </c>
      <c r="B3577">
        <v>-91.049000000000007</v>
      </c>
      <c r="C3577">
        <v>808</v>
      </c>
      <c r="D3577">
        <v>175000</v>
      </c>
      <c r="E3577">
        <v>102</v>
      </c>
      <c r="F3577" s="12">
        <v>87.503907437801544</v>
      </c>
    </row>
    <row r="3578" spans="1:10">
      <c r="A3578">
        <v>10</v>
      </c>
      <c r="B3578">
        <v>-90.933999999999997</v>
      </c>
      <c r="C3578">
        <v>808</v>
      </c>
      <c r="D3578">
        <v>175000</v>
      </c>
      <c r="E3578">
        <v>118</v>
      </c>
      <c r="F3578" s="12">
        <v>101.85667041382571</v>
      </c>
    </row>
    <row r="3579" spans="1:10">
      <c r="A3579">
        <v>11</v>
      </c>
      <c r="B3579">
        <v>-90.823999999999998</v>
      </c>
      <c r="C3579">
        <v>808</v>
      </c>
      <c r="D3579">
        <v>175000</v>
      </c>
      <c r="E3579">
        <v>132</v>
      </c>
      <c r="F3579" s="12">
        <v>121.20112020641062</v>
      </c>
    </row>
    <row r="3580" spans="1:10">
      <c r="A3580">
        <v>12</v>
      </c>
      <c r="B3580">
        <v>-90.709000000000003</v>
      </c>
      <c r="C3580">
        <v>808</v>
      </c>
      <c r="D3580">
        <v>175000</v>
      </c>
      <c r="E3580">
        <v>124</v>
      </c>
      <c r="F3580" s="12">
        <v>147.35824507130283</v>
      </c>
    </row>
    <row r="3581" spans="1:10">
      <c r="A3581">
        <v>13</v>
      </c>
      <c r="B3581">
        <v>-90.594999999999999</v>
      </c>
      <c r="C3581">
        <v>808</v>
      </c>
      <c r="D3581">
        <v>175000</v>
      </c>
      <c r="E3581">
        <v>164</v>
      </c>
      <c r="F3581" s="12">
        <v>177.75898872757028</v>
      </c>
    </row>
    <row r="3582" spans="1:10">
      <c r="A3582">
        <v>14</v>
      </c>
      <c r="B3582">
        <v>-90.486999999999995</v>
      </c>
      <c r="C3582">
        <v>808</v>
      </c>
      <c r="D3582">
        <v>175000</v>
      </c>
      <c r="E3582">
        <v>217</v>
      </c>
      <c r="F3582" s="12">
        <v>207.64500846231687</v>
      </c>
    </row>
    <row r="3583" spans="1:10">
      <c r="A3583">
        <v>15</v>
      </c>
      <c r="B3583">
        <v>-90.372</v>
      </c>
      <c r="C3583">
        <v>808</v>
      </c>
      <c r="D3583">
        <v>175000</v>
      </c>
      <c r="E3583">
        <v>219</v>
      </c>
      <c r="F3583" s="12">
        <v>236.02387487310324</v>
      </c>
    </row>
    <row r="3584" spans="1:10">
      <c r="A3584">
        <v>16</v>
      </c>
      <c r="B3584">
        <v>-90.256</v>
      </c>
      <c r="C3584">
        <v>808</v>
      </c>
      <c r="D3584">
        <v>175000</v>
      </c>
      <c r="E3584">
        <v>257</v>
      </c>
      <c r="F3584" s="12">
        <v>255.91062078706466</v>
      </c>
    </row>
    <row r="3585" spans="1:6">
      <c r="A3585">
        <v>17</v>
      </c>
      <c r="B3585">
        <v>-90.14</v>
      </c>
      <c r="C3585">
        <v>808</v>
      </c>
      <c r="D3585">
        <v>175000</v>
      </c>
      <c r="E3585">
        <v>269</v>
      </c>
      <c r="F3585" s="12">
        <v>263.01770211230809</v>
      </c>
    </row>
    <row r="3586" spans="1:6">
      <c r="A3586">
        <v>18</v>
      </c>
      <c r="B3586">
        <v>-90.025000000000006</v>
      </c>
      <c r="C3586">
        <v>808</v>
      </c>
      <c r="D3586">
        <v>175000</v>
      </c>
      <c r="E3586">
        <v>282</v>
      </c>
      <c r="F3586" s="12">
        <v>256.12876829109319</v>
      </c>
    </row>
    <row r="3587" spans="1:6">
      <c r="A3587">
        <v>19</v>
      </c>
      <c r="B3587">
        <v>-89.918999999999997</v>
      </c>
      <c r="C3587">
        <v>808</v>
      </c>
      <c r="D3587">
        <v>175000</v>
      </c>
      <c r="E3587">
        <v>247</v>
      </c>
      <c r="F3587" s="12">
        <v>238.97919397933424</v>
      </c>
    </row>
    <row r="3588" spans="1:6">
      <c r="A3588">
        <v>20</v>
      </c>
      <c r="B3588">
        <v>-89.805999999999997</v>
      </c>
      <c r="C3588">
        <v>808</v>
      </c>
      <c r="D3588">
        <v>175000</v>
      </c>
      <c r="E3588">
        <v>221</v>
      </c>
      <c r="F3588" s="12">
        <v>213.04094781711458</v>
      </c>
    </row>
    <row r="3589" spans="1:6">
      <c r="A3589">
        <v>21</v>
      </c>
      <c r="B3589">
        <v>-89.691000000000003</v>
      </c>
      <c r="C3589">
        <v>808</v>
      </c>
      <c r="D3589">
        <v>175000</v>
      </c>
      <c r="E3589">
        <v>172</v>
      </c>
      <c r="F3589" s="12">
        <v>183.52818450639867</v>
      </c>
    </row>
    <row r="3590" spans="1:6">
      <c r="A3590">
        <v>22</v>
      </c>
      <c r="B3590">
        <v>-89.576999999999998</v>
      </c>
      <c r="C3590">
        <v>808</v>
      </c>
      <c r="D3590">
        <v>175000</v>
      </c>
      <c r="E3590">
        <v>139</v>
      </c>
      <c r="F3590" s="12">
        <v>155.83230830748161</v>
      </c>
    </row>
    <row r="3591" spans="1:6">
      <c r="A3591">
        <v>23</v>
      </c>
      <c r="B3591">
        <v>-89.457999999999998</v>
      </c>
      <c r="C3591">
        <v>808</v>
      </c>
      <c r="D3591">
        <v>175000</v>
      </c>
      <c r="E3591">
        <v>133</v>
      </c>
      <c r="F3591" s="12">
        <v>131.97570836198213</v>
      </c>
    </row>
    <row r="3592" spans="1:6">
      <c r="A3592">
        <v>24</v>
      </c>
      <c r="B3592">
        <v>-89.341999999999999</v>
      </c>
      <c r="C3592">
        <v>808</v>
      </c>
      <c r="D3592">
        <v>175000</v>
      </c>
      <c r="E3592">
        <v>119</v>
      </c>
      <c r="F3592" s="12">
        <v>115.04452401768233</v>
      </c>
    </row>
    <row r="3593" spans="1:6">
      <c r="A3593">
        <v>25</v>
      </c>
      <c r="B3593">
        <v>-89.234999999999999</v>
      </c>
      <c r="C3593">
        <v>808</v>
      </c>
      <c r="D3593">
        <v>175000</v>
      </c>
      <c r="E3593">
        <v>110</v>
      </c>
      <c r="F3593" s="12">
        <v>104.73212797276886</v>
      </c>
    </row>
    <row r="3594" spans="1:6">
      <c r="A3594">
        <v>26</v>
      </c>
      <c r="B3594">
        <v>-89.13</v>
      </c>
      <c r="C3594">
        <v>808</v>
      </c>
      <c r="D3594">
        <v>175000</v>
      </c>
      <c r="E3594">
        <v>90</v>
      </c>
      <c r="F3594" s="12">
        <v>98.638505354967847</v>
      </c>
    </row>
    <row r="3595" spans="1:6">
      <c r="A3595">
        <v>27</v>
      </c>
      <c r="B3595">
        <v>-89.016000000000005</v>
      </c>
      <c r="C3595">
        <v>808</v>
      </c>
      <c r="D3595">
        <v>175000</v>
      </c>
      <c r="E3595">
        <v>93</v>
      </c>
      <c r="F3595" s="12">
        <v>95.268084587767319</v>
      </c>
    </row>
    <row r="3596" spans="1:6">
      <c r="A3596">
        <v>28</v>
      </c>
      <c r="B3596">
        <v>-88.896000000000001</v>
      </c>
      <c r="C3596">
        <v>808</v>
      </c>
      <c r="D3596">
        <v>175000</v>
      </c>
      <c r="E3596">
        <v>101</v>
      </c>
      <c r="F3596" s="12">
        <v>94.038007064585344</v>
      </c>
    </row>
    <row r="3597" spans="1:6">
      <c r="A3597">
        <v>29</v>
      </c>
      <c r="B3597">
        <v>-88.790999999999997</v>
      </c>
      <c r="C3597">
        <v>808</v>
      </c>
      <c r="D3597">
        <v>175000</v>
      </c>
      <c r="E3597">
        <v>98</v>
      </c>
      <c r="F3597" s="12">
        <v>94.075174050051572</v>
      </c>
    </row>
    <row r="3598" spans="1:6">
      <c r="A3598">
        <v>30</v>
      </c>
      <c r="B3598">
        <v>-88.671999999999997</v>
      </c>
      <c r="C3598">
        <v>808</v>
      </c>
      <c r="D3598">
        <v>175000</v>
      </c>
      <c r="E3598">
        <v>92</v>
      </c>
      <c r="F3598" s="12">
        <v>94.762150975225325</v>
      </c>
    </row>
    <row r="3599" spans="1:6">
      <c r="A3599">
        <v>31</v>
      </c>
      <c r="B3599">
        <v>-88.56</v>
      </c>
      <c r="C3599">
        <v>808</v>
      </c>
      <c r="D3599">
        <v>175000</v>
      </c>
      <c r="E3599">
        <v>85</v>
      </c>
      <c r="F3599" s="12">
        <v>95.707467757846771</v>
      </c>
    </row>
    <row r="3600" spans="1:6">
      <c r="A3600">
        <v>32</v>
      </c>
      <c r="B3600">
        <v>-88.451999999999998</v>
      </c>
      <c r="C3600">
        <v>808</v>
      </c>
      <c r="D3600">
        <v>175000</v>
      </c>
      <c r="E3600">
        <v>101</v>
      </c>
      <c r="F3600" s="12">
        <v>96.737208683541851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124</v>
      </c>
    </row>
    <row r="3606" spans="1:1">
      <c r="A3606" t="s">
        <v>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5</v>
      </c>
    </row>
    <row r="3610" spans="1:1">
      <c r="A3610" t="s">
        <v>71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246</v>
      </c>
      <c r="B3618" t="s">
        <v>225</v>
      </c>
      <c r="C3618" t="s">
        <v>228</v>
      </c>
      <c r="D3618" t="s">
        <v>245</v>
      </c>
      <c r="E3618" t="s">
        <v>244</v>
      </c>
      <c r="F3618" t="s">
        <v>278</v>
      </c>
    </row>
    <row r="3619" spans="1:10">
      <c r="A3619">
        <v>1</v>
      </c>
      <c r="B3619">
        <v>-91.947999999999993</v>
      </c>
      <c r="C3619">
        <v>808</v>
      </c>
      <c r="D3619">
        <v>175000</v>
      </c>
      <c r="E3619">
        <v>59</v>
      </c>
      <c r="F3619" s="12">
        <v>64.411432963510819</v>
      </c>
      <c r="J3619" t="s">
        <v>361</v>
      </c>
    </row>
    <row r="3620" spans="1:10">
      <c r="A3620">
        <v>2</v>
      </c>
      <c r="B3620">
        <v>-91.838999999999999</v>
      </c>
      <c r="C3620">
        <v>808</v>
      </c>
      <c r="D3620">
        <v>175000</v>
      </c>
      <c r="E3620">
        <v>64</v>
      </c>
      <c r="F3620" s="12">
        <v>65.634903535905735</v>
      </c>
    </row>
    <row r="3621" spans="1:10">
      <c r="A3621">
        <v>3</v>
      </c>
      <c r="B3621">
        <v>-91.724000000000004</v>
      </c>
      <c r="C3621">
        <v>808</v>
      </c>
      <c r="D3621">
        <v>175000</v>
      </c>
      <c r="E3621">
        <v>58</v>
      </c>
      <c r="F3621" s="12">
        <v>66.929695385893126</v>
      </c>
    </row>
    <row r="3622" spans="1:10">
      <c r="A3622">
        <v>4</v>
      </c>
      <c r="B3622">
        <v>-91.611999999999995</v>
      </c>
      <c r="C3622">
        <v>808</v>
      </c>
      <c r="D3622">
        <v>175000</v>
      </c>
      <c r="E3622">
        <v>56</v>
      </c>
      <c r="F3622" s="12">
        <v>68.205520325001316</v>
      </c>
    </row>
    <row r="3623" spans="1:10">
      <c r="A3623">
        <v>5</v>
      </c>
      <c r="B3623">
        <v>-91.5</v>
      </c>
      <c r="C3623">
        <v>808</v>
      </c>
      <c r="D3623">
        <v>175000</v>
      </c>
      <c r="E3623">
        <v>80</v>
      </c>
      <c r="F3623" s="12">
        <v>69.530889116835084</v>
      </c>
    </row>
    <row r="3624" spans="1:10">
      <c r="A3624">
        <v>6</v>
      </c>
      <c r="B3624">
        <v>-91.394000000000005</v>
      </c>
      <c r="C3624">
        <v>808</v>
      </c>
      <c r="D3624">
        <v>175000</v>
      </c>
      <c r="E3624">
        <v>81</v>
      </c>
      <c r="F3624" s="12">
        <v>70.918932823177968</v>
      </c>
    </row>
    <row r="3625" spans="1:10">
      <c r="A3625">
        <v>7</v>
      </c>
      <c r="B3625">
        <v>-91.281000000000006</v>
      </c>
      <c r="C3625">
        <v>808</v>
      </c>
      <c r="D3625">
        <v>175000</v>
      </c>
      <c r="E3625">
        <v>77</v>
      </c>
      <c r="F3625" s="12">
        <v>72.776425649746685</v>
      </c>
    </row>
    <row r="3626" spans="1:10">
      <c r="A3626">
        <v>8</v>
      </c>
      <c r="B3626">
        <v>-91.165000000000006</v>
      </c>
      <c r="C3626">
        <v>808</v>
      </c>
      <c r="D3626">
        <v>175000</v>
      </c>
      <c r="E3626">
        <v>83</v>
      </c>
      <c r="F3626" s="12">
        <v>75.645875808529894</v>
      </c>
    </row>
    <row r="3627" spans="1:10">
      <c r="A3627">
        <v>9</v>
      </c>
      <c r="B3627">
        <v>-91.049000000000007</v>
      </c>
      <c r="C3627">
        <v>808</v>
      </c>
      <c r="D3627">
        <v>175000</v>
      </c>
      <c r="E3627">
        <v>81</v>
      </c>
      <c r="F3627" s="12">
        <v>80.586765975147628</v>
      </c>
    </row>
    <row r="3628" spans="1:10">
      <c r="A3628">
        <v>10</v>
      </c>
      <c r="B3628">
        <v>-90.933999999999997</v>
      </c>
      <c r="C3628">
        <v>808</v>
      </c>
      <c r="D3628">
        <v>175000</v>
      </c>
      <c r="E3628">
        <v>100</v>
      </c>
      <c r="F3628" s="12">
        <v>89.254582028187727</v>
      </c>
    </row>
    <row r="3629" spans="1:10">
      <c r="A3629">
        <v>11</v>
      </c>
      <c r="B3629">
        <v>-90.823999999999998</v>
      </c>
      <c r="C3629">
        <v>808</v>
      </c>
      <c r="D3629">
        <v>175000</v>
      </c>
      <c r="E3629">
        <v>109</v>
      </c>
      <c r="F3629" s="12">
        <v>103.0246196612713</v>
      </c>
    </row>
    <row r="3630" spans="1:10">
      <c r="A3630">
        <v>12</v>
      </c>
      <c r="B3630">
        <v>-90.709000000000003</v>
      </c>
      <c r="C3630">
        <v>808</v>
      </c>
      <c r="D3630">
        <v>175000</v>
      </c>
      <c r="E3630">
        <v>136</v>
      </c>
      <c r="F3630" s="12">
        <v>124.85494321565697</v>
      </c>
    </row>
    <row r="3631" spans="1:10">
      <c r="A3631">
        <v>13</v>
      </c>
      <c r="B3631">
        <v>-90.594999999999999</v>
      </c>
      <c r="C3631">
        <v>808</v>
      </c>
      <c r="D3631">
        <v>175000</v>
      </c>
      <c r="E3631">
        <v>151</v>
      </c>
      <c r="F3631" s="12">
        <v>154.09698035287451</v>
      </c>
    </row>
    <row r="3632" spans="1:10">
      <c r="A3632">
        <v>14</v>
      </c>
      <c r="B3632">
        <v>-90.486999999999995</v>
      </c>
      <c r="C3632">
        <v>808</v>
      </c>
      <c r="D3632">
        <v>175000</v>
      </c>
      <c r="E3632">
        <v>174</v>
      </c>
      <c r="F3632" s="12">
        <v>186.30506515156247</v>
      </c>
    </row>
    <row r="3633" spans="1:6">
      <c r="A3633">
        <v>15</v>
      </c>
      <c r="B3633">
        <v>-90.372</v>
      </c>
      <c r="C3633">
        <v>808</v>
      </c>
      <c r="D3633">
        <v>175000</v>
      </c>
      <c r="E3633">
        <v>208</v>
      </c>
      <c r="F3633" s="12">
        <v>219.70549567812486</v>
      </c>
    </row>
    <row r="3634" spans="1:6">
      <c r="A3634">
        <v>16</v>
      </c>
      <c r="B3634">
        <v>-90.256</v>
      </c>
      <c r="C3634">
        <v>808</v>
      </c>
      <c r="D3634">
        <v>175000</v>
      </c>
      <c r="E3634">
        <v>231</v>
      </c>
      <c r="F3634" s="12">
        <v>244.66372430963173</v>
      </c>
    </row>
    <row r="3635" spans="1:6">
      <c r="A3635">
        <v>17</v>
      </c>
      <c r="B3635">
        <v>-90.14</v>
      </c>
      <c r="C3635">
        <v>808</v>
      </c>
      <c r="D3635">
        <v>175000</v>
      </c>
      <c r="E3635">
        <v>253</v>
      </c>
      <c r="F3635" s="12">
        <v>254.02625437085069</v>
      </c>
    </row>
    <row r="3636" spans="1:6">
      <c r="A3636">
        <v>18</v>
      </c>
      <c r="B3636">
        <v>-90.025000000000006</v>
      </c>
      <c r="C3636">
        <v>808</v>
      </c>
      <c r="D3636">
        <v>175000</v>
      </c>
      <c r="E3636">
        <v>300</v>
      </c>
      <c r="F3636" s="12">
        <v>245.44175535367503</v>
      </c>
    </row>
    <row r="3637" spans="1:6">
      <c r="A3637">
        <v>19</v>
      </c>
      <c r="B3637">
        <v>-89.918999999999997</v>
      </c>
      <c r="C3637">
        <v>808</v>
      </c>
      <c r="D3637">
        <v>175000</v>
      </c>
      <c r="E3637">
        <v>253</v>
      </c>
      <c r="F3637" s="12">
        <v>224.28110747101377</v>
      </c>
    </row>
    <row r="3638" spans="1:6">
      <c r="A3638">
        <v>20</v>
      </c>
      <c r="B3638">
        <v>-89.805999999999997</v>
      </c>
      <c r="C3638">
        <v>808</v>
      </c>
      <c r="D3638">
        <v>175000</v>
      </c>
      <c r="E3638">
        <v>165</v>
      </c>
      <c r="F3638" s="12">
        <v>193.94609422342913</v>
      </c>
    </row>
    <row r="3639" spans="1:6">
      <c r="A3639">
        <v>21</v>
      </c>
      <c r="B3639">
        <v>-89.691000000000003</v>
      </c>
      <c r="C3639">
        <v>808</v>
      </c>
      <c r="D3639">
        <v>175000</v>
      </c>
      <c r="E3639">
        <v>147</v>
      </c>
      <c r="F3639" s="12">
        <v>162.33839714083939</v>
      </c>
    </row>
    <row r="3640" spans="1:6">
      <c r="A3640">
        <v>22</v>
      </c>
      <c r="B3640">
        <v>-89.576999999999998</v>
      </c>
      <c r="C3640">
        <v>808</v>
      </c>
      <c r="D3640">
        <v>175000</v>
      </c>
      <c r="E3640">
        <v>132</v>
      </c>
      <c r="F3640" s="12">
        <v>136.07086933601997</v>
      </c>
    </row>
    <row r="3641" spans="1:6">
      <c r="A3641">
        <v>23</v>
      </c>
      <c r="B3641">
        <v>-89.457999999999998</v>
      </c>
      <c r="C3641">
        <v>808</v>
      </c>
      <c r="D3641">
        <v>175000</v>
      </c>
      <c r="E3641">
        <v>128</v>
      </c>
      <c r="F3641" s="12">
        <v>116.79792836961381</v>
      </c>
    </row>
    <row r="3642" spans="1:6">
      <c r="A3642">
        <v>24</v>
      </c>
      <c r="B3642">
        <v>-89.341999999999999</v>
      </c>
      <c r="C3642">
        <v>808</v>
      </c>
      <c r="D3642">
        <v>175000</v>
      </c>
      <c r="E3642">
        <v>110</v>
      </c>
      <c r="F3642" s="12">
        <v>105.69975106192861</v>
      </c>
    </row>
    <row r="3643" spans="1:6">
      <c r="A3643">
        <v>25</v>
      </c>
      <c r="B3643">
        <v>-89.234999999999999</v>
      </c>
      <c r="C3643">
        <v>808</v>
      </c>
      <c r="D3643">
        <v>175000</v>
      </c>
      <c r="E3643">
        <v>103</v>
      </c>
      <c r="F3643" s="12">
        <v>100.53715868999161</v>
      </c>
    </row>
    <row r="3644" spans="1:6">
      <c r="A3644">
        <v>26</v>
      </c>
      <c r="B3644">
        <v>-89.13</v>
      </c>
      <c r="C3644">
        <v>808</v>
      </c>
      <c r="D3644">
        <v>175000</v>
      </c>
      <c r="E3644">
        <v>95</v>
      </c>
      <c r="F3644" s="12">
        <v>98.508302201231174</v>
      </c>
    </row>
    <row r="3645" spans="1:6">
      <c r="A3645">
        <v>27</v>
      </c>
      <c r="B3645">
        <v>-89.016000000000005</v>
      </c>
      <c r="C3645">
        <v>808</v>
      </c>
      <c r="D3645">
        <v>175000</v>
      </c>
      <c r="E3645">
        <v>113</v>
      </c>
      <c r="F3645" s="12">
        <v>98.210207888537013</v>
      </c>
    </row>
    <row r="3646" spans="1:6">
      <c r="A3646">
        <v>28</v>
      </c>
      <c r="B3646">
        <v>-88.896000000000001</v>
      </c>
      <c r="C3646">
        <v>808</v>
      </c>
      <c r="D3646">
        <v>175000</v>
      </c>
      <c r="E3646">
        <v>96</v>
      </c>
      <c r="F3646" s="12">
        <v>98.923314090769992</v>
      </c>
    </row>
    <row r="3647" spans="1:6">
      <c r="A3647">
        <v>29</v>
      </c>
      <c r="B3647">
        <v>-88.790999999999997</v>
      </c>
      <c r="C3647">
        <v>808</v>
      </c>
      <c r="D3647">
        <v>175000</v>
      </c>
      <c r="E3647">
        <v>122</v>
      </c>
      <c r="F3647" s="12">
        <v>99.908249173663705</v>
      </c>
    </row>
    <row r="3648" spans="1:6">
      <c r="A3648">
        <v>30</v>
      </c>
      <c r="B3648">
        <v>-88.671999999999997</v>
      </c>
      <c r="C3648">
        <v>808</v>
      </c>
      <c r="D3648">
        <v>175000</v>
      </c>
      <c r="E3648">
        <v>97</v>
      </c>
      <c r="F3648" s="12">
        <v>101.17275724870967</v>
      </c>
    </row>
    <row r="3649" spans="1:6">
      <c r="A3649">
        <v>31</v>
      </c>
      <c r="B3649">
        <v>-88.56</v>
      </c>
      <c r="C3649">
        <v>808</v>
      </c>
      <c r="D3649">
        <v>175000</v>
      </c>
      <c r="E3649">
        <v>77</v>
      </c>
      <c r="F3649" s="12">
        <v>102.41090602823475</v>
      </c>
    </row>
    <row r="3650" spans="1:6">
      <c r="A3650">
        <v>32</v>
      </c>
      <c r="B3650">
        <v>-88.451999999999998</v>
      </c>
      <c r="C3650">
        <v>808</v>
      </c>
      <c r="D3650">
        <v>175000</v>
      </c>
      <c r="E3650">
        <v>108</v>
      </c>
      <c r="F3650" s="12">
        <v>103.61757614104329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125</v>
      </c>
    </row>
    <row r="3656" spans="1:6">
      <c r="A3656" t="s">
        <v>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5</v>
      </c>
    </row>
    <row r="3660" spans="1:6">
      <c r="A3660" t="s">
        <v>73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246</v>
      </c>
      <c r="B3668" t="s">
        <v>225</v>
      </c>
      <c r="C3668" t="s">
        <v>228</v>
      </c>
      <c r="D3668" t="s">
        <v>245</v>
      </c>
      <c r="E3668" t="s">
        <v>244</v>
      </c>
      <c r="F3668" t="s">
        <v>278</v>
      </c>
    </row>
    <row r="3669" spans="1:10">
      <c r="A3669">
        <v>1</v>
      </c>
      <c r="B3669">
        <v>-91.947999999999993</v>
      </c>
      <c r="C3669">
        <v>804</v>
      </c>
      <c r="D3669">
        <v>175000</v>
      </c>
      <c r="E3669">
        <v>62</v>
      </c>
      <c r="F3669" s="12">
        <v>67.252249339215481</v>
      </c>
      <c r="J3669" t="s">
        <v>362</v>
      </c>
    </row>
    <row r="3670" spans="1:10">
      <c r="A3670">
        <v>2</v>
      </c>
      <c r="B3670">
        <v>-91.838999999999999</v>
      </c>
      <c r="C3670">
        <v>804</v>
      </c>
      <c r="D3670">
        <v>175000</v>
      </c>
      <c r="E3670">
        <v>64</v>
      </c>
      <c r="F3670" s="12">
        <v>68.423747810804954</v>
      </c>
    </row>
    <row r="3671" spans="1:10">
      <c r="A3671">
        <v>3</v>
      </c>
      <c r="B3671">
        <v>-91.724000000000004</v>
      </c>
      <c r="C3671">
        <v>804</v>
      </c>
      <c r="D3671">
        <v>175000</v>
      </c>
      <c r="E3671">
        <v>56</v>
      </c>
      <c r="F3671" s="12">
        <v>69.71843270444991</v>
      </c>
    </row>
    <row r="3672" spans="1:10">
      <c r="A3672">
        <v>4</v>
      </c>
      <c r="B3672">
        <v>-91.611999999999995</v>
      </c>
      <c r="C3672">
        <v>804</v>
      </c>
      <c r="D3672">
        <v>175000</v>
      </c>
      <c r="E3672">
        <v>81</v>
      </c>
      <c r="F3672" s="12">
        <v>71.1257996331328</v>
      </c>
    </row>
    <row r="3673" spans="1:10">
      <c r="A3673">
        <v>5</v>
      </c>
      <c r="B3673">
        <v>-91.5</v>
      </c>
      <c r="C3673">
        <v>804</v>
      </c>
      <c r="D3673">
        <v>175000</v>
      </c>
      <c r="E3673">
        <v>71</v>
      </c>
      <c r="F3673" s="12">
        <v>72.868519319584905</v>
      </c>
    </row>
    <row r="3674" spans="1:10">
      <c r="A3674">
        <v>6</v>
      </c>
      <c r="B3674">
        <v>-91.394000000000005</v>
      </c>
      <c r="C3674">
        <v>804</v>
      </c>
      <c r="D3674">
        <v>175000</v>
      </c>
      <c r="E3674">
        <v>100</v>
      </c>
      <c r="F3674" s="12">
        <v>75.157802864260006</v>
      </c>
    </row>
    <row r="3675" spans="1:10">
      <c r="A3675">
        <v>7</v>
      </c>
      <c r="B3675">
        <v>-91.281000000000006</v>
      </c>
      <c r="C3675">
        <v>804</v>
      </c>
      <c r="D3675">
        <v>175000</v>
      </c>
      <c r="E3675">
        <v>79</v>
      </c>
      <c r="F3675" s="12">
        <v>78.897349797209202</v>
      </c>
    </row>
    <row r="3676" spans="1:10">
      <c r="A3676">
        <v>8</v>
      </c>
      <c r="B3676">
        <v>-91.165000000000006</v>
      </c>
      <c r="C3676">
        <v>804</v>
      </c>
      <c r="D3676">
        <v>175000</v>
      </c>
      <c r="E3676">
        <v>85</v>
      </c>
      <c r="F3676" s="12">
        <v>85.146033040482564</v>
      </c>
    </row>
    <row r="3677" spans="1:10">
      <c r="A3677">
        <v>9</v>
      </c>
      <c r="B3677">
        <v>-91.049000000000007</v>
      </c>
      <c r="C3677">
        <v>804</v>
      </c>
      <c r="D3677">
        <v>175000</v>
      </c>
      <c r="E3677">
        <v>116</v>
      </c>
      <c r="F3677" s="12">
        <v>95.211390857150036</v>
      </c>
    </row>
    <row r="3678" spans="1:10">
      <c r="A3678">
        <v>10</v>
      </c>
      <c r="B3678">
        <v>-90.933999999999997</v>
      </c>
      <c r="C3678">
        <v>804</v>
      </c>
      <c r="D3678">
        <v>175000</v>
      </c>
      <c r="E3678">
        <v>103</v>
      </c>
      <c r="F3678" s="12">
        <v>110.36203089126671</v>
      </c>
    </row>
    <row r="3679" spans="1:10">
      <c r="A3679">
        <v>11</v>
      </c>
      <c r="B3679">
        <v>-90.823999999999998</v>
      </c>
      <c r="C3679">
        <v>804</v>
      </c>
      <c r="D3679">
        <v>175000</v>
      </c>
      <c r="E3679">
        <v>148</v>
      </c>
      <c r="F3679" s="12">
        <v>130.4848518179941</v>
      </c>
    </row>
    <row r="3680" spans="1:10">
      <c r="A3680">
        <v>12</v>
      </c>
      <c r="B3680">
        <v>-90.709000000000003</v>
      </c>
      <c r="C3680">
        <v>804</v>
      </c>
      <c r="D3680">
        <v>175000</v>
      </c>
      <c r="E3680">
        <v>149</v>
      </c>
      <c r="F3680" s="12">
        <v>157.06442820920842</v>
      </c>
    </row>
    <row r="3681" spans="1:6">
      <c r="A3681">
        <v>13</v>
      </c>
      <c r="B3681">
        <v>-90.594999999999999</v>
      </c>
      <c r="C3681">
        <v>804</v>
      </c>
      <c r="D3681">
        <v>175000</v>
      </c>
      <c r="E3681">
        <v>181</v>
      </c>
      <c r="F3681" s="12">
        <v>186.89144297738628</v>
      </c>
    </row>
    <row r="3682" spans="1:6">
      <c r="A3682">
        <v>14</v>
      </c>
      <c r="B3682">
        <v>-90.486999999999995</v>
      </c>
      <c r="C3682">
        <v>804</v>
      </c>
      <c r="D3682">
        <v>175000</v>
      </c>
      <c r="E3682">
        <v>196</v>
      </c>
      <c r="F3682" s="12">
        <v>214.77257114452041</v>
      </c>
    </row>
    <row r="3683" spans="1:6">
      <c r="A3683">
        <v>15</v>
      </c>
      <c r="B3683">
        <v>-90.372</v>
      </c>
      <c r="C3683">
        <v>804</v>
      </c>
      <c r="D3683">
        <v>175000</v>
      </c>
      <c r="E3683">
        <v>228</v>
      </c>
      <c r="F3683" s="12">
        <v>239.15380305995251</v>
      </c>
    </row>
    <row r="3684" spans="1:6">
      <c r="A3684">
        <v>16</v>
      </c>
      <c r="B3684">
        <v>-90.256</v>
      </c>
      <c r="C3684">
        <v>804</v>
      </c>
      <c r="D3684">
        <v>175000</v>
      </c>
      <c r="E3684">
        <v>281</v>
      </c>
      <c r="F3684" s="12">
        <v>253.34354792383556</v>
      </c>
    </row>
    <row r="3685" spans="1:6">
      <c r="A3685">
        <v>17</v>
      </c>
      <c r="B3685">
        <v>-90.14</v>
      </c>
      <c r="C3685">
        <v>804</v>
      </c>
      <c r="D3685">
        <v>175000</v>
      </c>
      <c r="E3685">
        <v>265</v>
      </c>
      <c r="F3685" s="12">
        <v>254.07223179909471</v>
      </c>
    </row>
    <row r="3686" spans="1:6">
      <c r="A3686">
        <v>18</v>
      </c>
      <c r="B3686">
        <v>-90.025000000000006</v>
      </c>
      <c r="C3686">
        <v>804</v>
      </c>
      <c r="D3686">
        <v>175000</v>
      </c>
      <c r="E3686">
        <v>237</v>
      </c>
      <c r="F3686" s="12">
        <v>241.6147356202091</v>
      </c>
    </row>
    <row r="3687" spans="1:6">
      <c r="A3687">
        <v>19</v>
      </c>
      <c r="B3687">
        <v>-89.918999999999997</v>
      </c>
      <c r="C3687">
        <v>804</v>
      </c>
      <c r="D3687">
        <v>175000</v>
      </c>
      <c r="E3687">
        <v>233</v>
      </c>
      <c r="F3687" s="12">
        <v>221.16883714325584</v>
      </c>
    </row>
    <row r="3688" spans="1:6">
      <c r="A3688">
        <v>20</v>
      </c>
      <c r="B3688">
        <v>-89.805999999999997</v>
      </c>
      <c r="C3688">
        <v>804</v>
      </c>
      <c r="D3688">
        <v>175000</v>
      </c>
      <c r="E3688">
        <v>204</v>
      </c>
      <c r="F3688" s="12">
        <v>194.36882057458422</v>
      </c>
    </row>
    <row r="3689" spans="1:6">
      <c r="A3689">
        <v>21</v>
      </c>
      <c r="B3689">
        <v>-89.691000000000003</v>
      </c>
      <c r="C3689">
        <v>804</v>
      </c>
      <c r="D3689">
        <v>175000</v>
      </c>
      <c r="E3689">
        <v>143</v>
      </c>
      <c r="F3689" s="12">
        <v>166.75040066549175</v>
      </c>
    </row>
    <row r="3690" spans="1:6">
      <c r="A3690">
        <v>22</v>
      </c>
      <c r="B3690">
        <v>-89.576999999999998</v>
      </c>
      <c r="C3690">
        <v>804</v>
      </c>
      <c r="D3690">
        <v>175000</v>
      </c>
      <c r="E3690">
        <v>138</v>
      </c>
      <c r="F3690" s="12">
        <v>142.94253058929615</v>
      </c>
    </row>
    <row r="3691" spans="1:6">
      <c r="A3691">
        <v>23</v>
      </c>
      <c r="B3691">
        <v>-89.457999999999998</v>
      </c>
      <c r="C3691">
        <v>804</v>
      </c>
      <c r="D3691">
        <v>175000</v>
      </c>
      <c r="E3691">
        <v>139</v>
      </c>
      <c r="F3691" s="12">
        <v>124.08520062637932</v>
      </c>
    </row>
    <row r="3692" spans="1:6">
      <c r="A3692">
        <v>24</v>
      </c>
      <c r="B3692">
        <v>-89.341999999999999</v>
      </c>
      <c r="C3692">
        <v>804</v>
      </c>
      <c r="D3692">
        <v>175000</v>
      </c>
      <c r="E3692">
        <v>103</v>
      </c>
      <c r="F3692" s="12">
        <v>111.85963305284189</v>
      </c>
    </row>
    <row r="3693" spans="1:6">
      <c r="A3693">
        <v>25</v>
      </c>
      <c r="B3693">
        <v>-89.234999999999999</v>
      </c>
      <c r="C3693">
        <v>804</v>
      </c>
      <c r="D3693">
        <v>175000</v>
      </c>
      <c r="E3693">
        <v>114</v>
      </c>
      <c r="F3693" s="12">
        <v>105.13350491506648</v>
      </c>
    </row>
    <row r="3694" spans="1:6">
      <c r="A3694">
        <v>26</v>
      </c>
      <c r="B3694">
        <v>-89.13</v>
      </c>
      <c r="C3694">
        <v>804</v>
      </c>
      <c r="D3694">
        <v>175000</v>
      </c>
      <c r="E3694">
        <v>97</v>
      </c>
      <c r="F3694" s="12">
        <v>101.65300289103108</v>
      </c>
    </row>
    <row r="3695" spans="1:6">
      <c r="A3695">
        <v>27</v>
      </c>
      <c r="B3695">
        <v>-89.016000000000005</v>
      </c>
      <c r="C3695">
        <v>804</v>
      </c>
      <c r="D3695">
        <v>175000</v>
      </c>
      <c r="E3695">
        <v>107</v>
      </c>
      <c r="F3695" s="12">
        <v>100.16609810511795</v>
      </c>
    </row>
    <row r="3696" spans="1:6">
      <c r="A3696">
        <v>28</v>
      </c>
      <c r="B3696">
        <v>-88.896000000000001</v>
      </c>
      <c r="C3696">
        <v>804</v>
      </c>
      <c r="D3696">
        <v>175000</v>
      </c>
      <c r="E3696">
        <v>102</v>
      </c>
      <c r="F3696" s="12">
        <v>100.0918027477266</v>
      </c>
    </row>
    <row r="3697" spans="1:6">
      <c r="A3697">
        <v>29</v>
      </c>
      <c r="B3697">
        <v>-88.790999999999997</v>
      </c>
      <c r="C3697">
        <v>804</v>
      </c>
      <c r="D3697">
        <v>175000</v>
      </c>
      <c r="E3697">
        <v>102</v>
      </c>
      <c r="F3697" s="12">
        <v>100.67806576339063</v>
      </c>
    </row>
    <row r="3698" spans="1:6">
      <c r="A3698">
        <v>30</v>
      </c>
      <c r="B3698">
        <v>-88.671999999999997</v>
      </c>
      <c r="C3698">
        <v>804</v>
      </c>
      <c r="D3698">
        <v>175000</v>
      </c>
      <c r="E3698">
        <v>101</v>
      </c>
      <c r="F3698" s="12">
        <v>101.68456961579078</v>
      </c>
    </row>
    <row r="3699" spans="1:6">
      <c r="A3699">
        <v>31</v>
      </c>
      <c r="B3699">
        <v>-88.56</v>
      </c>
      <c r="C3699">
        <v>804</v>
      </c>
      <c r="D3699">
        <v>175000</v>
      </c>
      <c r="E3699">
        <v>89</v>
      </c>
      <c r="F3699" s="12">
        <v>102.77576397251863</v>
      </c>
    </row>
    <row r="3700" spans="1:6">
      <c r="A3700">
        <v>32</v>
      </c>
      <c r="B3700">
        <v>-88.451999999999998</v>
      </c>
      <c r="C3700">
        <v>804</v>
      </c>
      <c r="D3700">
        <v>175000</v>
      </c>
      <c r="E3700">
        <v>110</v>
      </c>
      <c r="F3700" s="12">
        <v>103.87935918291357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126</v>
      </c>
    </row>
    <row r="3706" spans="1:6">
      <c r="A3706" t="s">
        <v>2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5</v>
      </c>
    </row>
    <row r="3710" spans="1:6">
      <c r="A3710" t="s">
        <v>75</v>
      </c>
    </row>
    <row r="3711" spans="1:6">
      <c r="A3711" t="s">
        <v>7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246</v>
      </c>
      <c r="B3718" t="s">
        <v>225</v>
      </c>
      <c r="C3718" t="s">
        <v>228</v>
      </c>
      <c r="D3718" t="s">
        <v>245</v>
      </c>
      <c r="E3718" t="s">
        <v>244</v>
      </c>
      <c r="F3718" t="s">
        <v>278</v>
      </c>
    </row>
    <row r="3719" spans="1:10">
      <c r="A3719">
        <v>1</v>
      </c>
      <c r="B3719">
        <v>-91.947999999999993</v>
      </c>
      <c r="C3719">
        <v>806</v>
      </c>
      <c r="D3719">
        <v>175000</v>
      </c>
      <c r="E3719">
        <v>69</v>
      </c>
      <c r="F3719" s="12">
        <v>69.274443014336882</v>
      </c>
      <c r="J3719" t="s">
        <v>363</v>
      </c>
    </row>
    <row r="3720" spans="1:10">
      <c r="A3720">
        <v>2</v>
      </c>
      <c r="B3720">
        <v>-91.838999999999999</v>
      </c>
      <c r="C3720">
        <v>806</v>
      </c>
      <c r="D3720">
        <v>175000</v>
      </c>
      <c r="E3720">
        <v>62</v>
      </c>
      <c r="F3720" s="12">
        <v>70.260783283182803</v>
      </c>
    </row>
    <row r="3721" spans="1:10">
      <c r="A3721">
        <v>3</v>
      </c>
      <c r="B3721">
        <v>-91.724000000000004</v>
      </c>
      <c r="C3721">
        <v>806</v>
      </c>
      <c r="D3721">
        <v>175000</v>
      </c>
      <c r="E3721">
        <v>69</v>
      </c>
      <c r="F3721" s="12">
        <v>71.330464719721846</v>
      </c>
    </row>
    <row r="3722" spans="1:10">
      <c r="A3722">
        <v>4</v>
      </c>
      <c r="B3722">
        <v>-91.611999999999995</v>
      </c>
      <c r="C3722">
        <v>806</v>
      </c>
      <c r="D3722">
        <v>175000</v>
      </c>
      <c r="E3722">
        <v>65</v>
      </c>
      <c r="F3722" s="12">
        <v>72.451994951575713</v>
      </c>
    </row>
    <row r="3723" spans="1:10">
      <c r="A3723">
        <v>5</v>
      </c>
      <c r="B3723">
        <v>-91.5</v>
      </c>
      <c r="C3723">
        <v>806</v>
      </c>
      <c r="D3723">
        <v>175000</v>
      </c>
      <c r="E3723">
        <v>69</v>
      </c>
      <c r="F3723" s="12">
        <v>73.773940815948521</v>
      </c>
    </row>
    <row r="3724" spans="1:10">
      <c r="A3724">
        <v>6</v>
      </c>
      <c r="B3724">
        <v>-91.394000000000005</v>
      </c>
      <c r="C3724">
        <v>806</v>
      </c>
      <c r="D3724">
        <v>175000</v>
      </c>
      <c r="E3724">
        <v>85</v>
      </c>
      <c r="F3724" s="12">
        <v>75.442584359201106</v>
      </c>
    </row>
    <row r="3725" spans="1:10">
      <c r="A3725">
        <v>7</v>
      </c>
      <c r="B3725">
        <v>-91.281000000000006</v>
      </c>
      <c r="C3725">
        <v>806</v>
      </c>
      <c r="D3725">
        <v>175000</v>
      </c>
      <c r="E3725">
        <v>90</v>
      </c>
      <c r="F3725" s="12">
        <v>78.145971046316433</v>
      </c>
    </row>
    <row r="3726" spans="1:10">
      <c r="A3726">
        <v>8</v>
      </c>
      <c r="B3726">
        <v>-91.165000000000006</v>
      </c>
      <c r="C3726">
        <v>806</v>
      </c>
      <c r="D3726">
        <v>175000</v>
      </c>
      <c r="E3726">
        <v>94</v>
      </c>
      <c r="F3726" s="12">
        <v>82.792884480667311</v>
      </c>
    </row>
    <row r="3727" spans="1:10">
      <c r="A3727">
        <v>9</v>
      </c>
      <c r="B3727">
        <v>-91.049000000000007</v>
      </c>
      <c r="C3727">
        <v>806</v>
      </c>
      <c r="D3727">
        <v>175000</v>
      </c>
      <c r="E3727">
        <v>91</v>
      </c>
      <c r="F3727" s="12">
        <v>90.683222582481875</v>
      </c>
    </row>
    <row r="3728" spans="1:10">
      <c r="A3728">
        <v>10</v>
      </c>
      <c r="B3728">
        <v>-90.933999999999997</v>
      </c>
      <c r="C3728">
        <v>806</v>
      </c>
      <c r="D3728">
        <v>175000</v>
      </c>
      <c r="E3728">
        <v>119</v>
      </c>
      <c r="F3728" s="12">
        <v>103.33491578379346</v>
      </c>
    </row>
    <row r="3729" spans="1:6">
      <c r="A3729">
        <v>11</v>
      </c>
      <c r="B3729">
        <v>-90.823999999999998</v>
      </c>
      <c r="C3729">
        <v>806</v>
      </c>
      <c r="D3729">
        <v>175000</v>
      </c>
      <c r="E3729">
        <v>113</v>
      </c>
      <c r="F3729" s="12">
        <v>121.26983208620115</v>
      </c>
    </row>
    <row r="3730" spans="1:6">
      <c r="A3730">
        <v>12</v>
      </c>
      <c r="B3730">
        <v>-90.709000000000003</v>
      </c>
      <c r="C3730">
        <v>806</v>
      </c>
      <c r="D3730">
        <v>175000</v>
      </c>
      <c r="E3730">
        <v>145</v>
      </c>
      <c r="F3730" s="12">
        <v>146.60161867221302</v>
      </c>
    </row>
    <row r="3731" spans="1:6">
      <c r="A3731">
        <v>13</v>
      </c>
      <c r="B3731">
        <v>-90.594999999999999</v>
      </c>
      <c r="C3731">
        <v>806</v>
      </c>
      <c r="D3731">
        <v>175000</v>
      </c>
      <c r="E3731">
        <v>173</v>
      </c>
      <c r="F3731" s="12">
        <v>177.10617726893949</v>
      </c>
    </row>
    <row r="3732" spans="1:6">
      <c r="A3732">
        <v>14</v>
      </c>
      <c r="B3732">
        <v>-90.486999999999995</v>
      </c>
      <c r="C3732">
        <v>806</v>
      </c>
      <c r="D3732">
        <v>175000</v>
      </c>
      <c r="E3732">
        <v>194</v>
      </c>
      <c r="F3732" s="12">
        <v>207.84742696763141</v>
      </c>
    </row>
    <row r="3733" spans="1:6">
      <c r="A3733">
        <v>15</v>
      </c>
      <c r="B3733">
        <v>-90.372</v>
      </c>
      <c r="C3733">
        <v>806</v>
      </c>
      <c r="D3733">
        <v>175000</v>
      </c>
      <c r="E3733">
        <v>232</v>
      </c>
      <c r="F3733" s="12">
        <v>237.42803773552919</v>
      </c>
    </row>
    <row r="3734" spans="1:6">
      <c r="A3734">
        <v>16</v>
      </c>
      <c r="B3734">
        <v>-90.256</v>
      </c>
      <c r="C3734">
        <v>806</v>
      </c>
      <c r="D3734">
        <v>175000</v>
      </c>
      <c r="E3734">
        <v>263</v>
      </c>
      <c r="F3734" s="12">
        <v>258.04327988141966</v>
      </c>
    </row>
    <row r="3735" spans="1:6">
      <c r="A3735">
        <v>17</v>
      </c>
      <c r="B3735">
        <v>-90.14</v>
      </c>
      <c r="C3735">
        <v>806</v>
      </c>
      <c r="D3735">
        <v>175000</v>
      </c>
      <c r="E3735">
        <v>292</v>
      </c>
      <c r="F3735" s="12">
        <v>264.74989574304323</v>
      </c>
    </row>
    <row r="3736" spans="1:6">
      <c r="A3736">
        <v>18</v>
      </c>
      <c r="B3736">
        <v>-90.025000000000006</v>
      </c>
      <c r="C3736">
        <v>806</v>
      </c>
      <c r="D3736">
        <v>175000</v>
      </c>
      <c r="E3736">
        <v>271</v>
      </c>
      <c r="F3736" s="12">
        <v>256.26371373170031</v>
      </c>
    </row>
    <row r="3737" spans="1:6">
      <c r="A3737">
        <v>19</v>
      </c>
      <c r="B3737">
        <v>-89.918999999999997</v>
      </c>
      <c r="C3737">
        <v>806</v>
      </c>
      <c r="D3737">
        <v>175000</v>
      </c>
      <c r="E3737">
        <v>250</v>
      </c>
      <c r="F3737" s="12">
        <v>237.04683620504369</v>
      </c>
    </row>
    <row r="3738" spans="1:6">
      <c r="A3738">
        <v>20</v>
      </c>
      <c r="B3738">
        <v>-89.805999999999997</v>
      </c>
      <c r="C3738">
        <v>806</v>
      </c>
      <c r="D3738">
        <v>175000</v>
      </c>
      <c r="E3738">
        <v>170</v>
      </c>
      <c r="F3738" s="12">
        <v>209.08045019222354</v>
      </c>
    </row>
    <row r="3739" spans="1:6">
      <c r="A3739">
        <v>21</v>
      </c>
      <c r="B3739">
        <v>-89.691000000000003</v>
      </c>
      <c r="C3739">
        <v>806</v>
      </c>
      <c r="D3739">
        <v>175000</v>
      </c>
      <c r="E3739">
        <v>182</v>
      </c>
      <c r="F3739" s="12">
        <v>178.45129065423083</v>
      </c>
    </row>
    <row r="3740" spans="1:6">
      <c r="A3740">
        <v>22</v>
      </c>
      <c r="B3740">
        <v>-89.576999999999998</v>
      </c>
      <c r="C3740">
        <v>806</v>
      </c>
      <c r="D3740">
        <v>175000</v>
      </c>
      <c r="E3740">
        <v>146</v>
      </c>
      <c r="F3740" s="12">
        <v>150.9339095103368</v>
      </c>
    </row>
    <row r="3741" spans="1:6">
      <c r="A3741">
        <v>23</v>
      </c>
      <c r="B3741">
        <v>-89.457999999999998</v>
      </c>
      <c r="C3741">
        <v>806</v>
      </c>
      <c r="D3741">
        <v>175000</v>
      </c>
      <c r="E3741">
        <v>140</v>
      </c>
      <c r="F3741" s="12">
        <v>128.43482609126801</v>
      </c>
    </row>
    <row r="3742" spans="1:6">
      <c r="A3742">
        <v>24</v>
      </c>
      <c r="B3742">
        <v>-89.341999999999999</v>
      </c>
      <c r="C3742">
        <v>806</v>
      </c>
      <c r="D3742">
        <v>175000</v>
      </c>
      <c r="E3742">
        <v>126</v>
      </c>
      <c r="F3742" s="12">
        <v>113.43441642949946</v>
      </c>
    </row>
    <row r="3743" spans="1:6">
      <c r="A3743">
        <v>25</v>
      </c>
      <c r="B3743">
        <v>-89.234999999999999</v>
      </c>
      <c r="C3743">
        <v>806</v>
      </c>
      <c r="D3743">
        <v>175000</v>
      </c>
      <c r="E3743">
        <v>102</v>
      </c>
      <c r="F3743" s="12">
        <v>104.9310921827898</v>
      </c>
    </row>
    <row r="3744" spans="1:6">
      <c r="A3744">
        <v>26</v>
      </c>
      <c r="B3744">
        <v>-89.13</v>
      </c>
      <c r="C3744">
        <v>806</v>
      </c>
      <c r="D3744">
        <v>175000</v>
      </c>
      <c r="E3744">
        <v>103</v>
      </c>
      <c r="F3744" s="12">
        <v>100.32338826789156</v>
      </c>
    </row>
    <row r="3745" spans="1:6">
      <c r="A3745">
        <v>27</v>
      </c>
      <c r="B3745">
        <v>-89.016000000000005</v>
      </c>
      <c r="C3745">
        <v>806</v>
      </c>
      <c r="D3745">
        <v>175000</v>
      </c>
      <c r="E3745">
        <v>102</v>
      </c>
      <c r="F3745" s="12">
        <v>98.097063131432563</v>
      </c>
    </row>
    <row r="3746" spans="1:6">
      <c r="A3746">
        <v>28</v>
      </c>
      <c r="B3746">
        <v>-88.896000000000001</v>
      </c>
      <c r="C3746">
        <v>806</v>
      </c>
      <c r="D3746">
        <v>175000</v>
      </c>
      <c r="E3746">
        <v>97</v>
      </c>
      <c r="F3746" s="12">
        <v>97.566716646028809</v>
      </c>
    </row>
    <row r="3747" spans="1:6">
      <c r="A3747">
        <v>29</v>
      </c>
      <c r="B3747">
        <v>-88.790999999999997</v>
      </c>
      <c r="C3747">
        <v>806</v>
      </c>
      <c r="D3747">
        <v>175000</v>
      </c>
      <c r="E3747">
        <v>97</v>
      </c>
      <c r="F3747" s="12">
        <v>97.892777817316627</v>
      </c>
    </row>
    <row r="3748" spans="1:6">
      <c r="A3748">
        <v>30</v>
      </c>
      <c r="B3748">
        <v>-88.671999999999997</v>
      </c>
      <c r="C3748">
        <v>806</v>
      </c>
      <c r="D3748">
        <v>175000</v>
      </c>
      <c r="E3748">
        <v>114</v>
      </c>
      <c r="F3748" s="12">
        <v>98.673816515072673</v>
      </c>
    </row>
    <row r="3749" spans="1:6">
      <c r="A3749">
        <v>31</v>
      </c>
      <c r="B3749">
        <v>-88.56</v>
      </c>
      <c r="C3749">
        <v>806</v>
      </c>
      <c r="D3749">
        <v>175000</v>
      </c>
      <c r="E3749">
        <v>84</v>
      </c>
      <c r="F3749" s="12">
        <v>99.579711261590447</v>
      </c>
    </row>
    <row r="3750" spans="1:6">
      <c r="A3750">
        <v>32</v>
      </c>
      <c r="B3750">
        <v>-88.451999999999998</v>
      </c>
      <c r="C3750">
        <v>806</v>
      </c>
      <c r="D3750">
        <v>175000</v>
      </c>
      <c r="E3750">
        <v>94</v>
      </c>
      <c r="F3750" s="12">
        <v>100.51309032372878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127</v>
      </c>
    </row>
    <row r="3756" spans="1:6">
      <c r="A3756" t="s">
        <v>2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5</v>
      </c>
    </row>
    <row r="3760" spans="1:6">
      <c r="A3760" t="s">
        <v>77</v>
      </c>
    </row>
    <row r="3761" spans="1:10">
      <c r="A3761" t="s">
        <v>7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246</v>
      </c>
      <c r="B3768" t="s">
        <v>225</v>
      </c>
      <c r="C3768" t="s">
        <v>228</v>
      </c>
      <c r="D3768" t="s">
        <v>245</v>
      </c>
      <c r="E3768" t="s">
        <v>244</v>
      </c>
      <c r="F3768" t="s">
        <v>278</v>
      </c>
    </row>
    <row r="3769" spans="1:10">
      <c r="A3769">
        <v>1</v>
      </c>
      <c r="B3769">
        <v>-91.947999999999993</v>
      </c>
      <c r="C3769">
        <v>805</v>
      </c>
      <c r="D3769">
        <v>175000</v>
      </c>
      <c r="E3769">
        <v>65</v>
      </c>
      <c r="F3769" s="12">
        <v>73.68779290386199</v>
      </c>
      <c r="J3769" t="s">
        <v>364</v>
      </c>
    </row>
    <row r="3770" spans="1:10">
      <c r="A3770">
        <v>2</v>
      </c>
      <c r="B3770">
        <v>-91.838999999999999</v>
      </c>
      <c r="C3770">
        <v>805</v>
      </c>
      <c r="D3770">
        <v>175000</v>
      </c>
      <c r="E3770">
        <v>66</v>
      </c>
      <c r="F3770" s="12">
        <v>74.152216741752099</v>
      </c>
    </row>
    <row r="3771" spans="1:10">
      <c r="A3771">
        <v>3</v>
      </c>
      <c r="B3771">
        <v>-91.724000000000004</v>
      </c>
      <c r="C3771">
        <v>805</v>
      </c>
      <c r="D3771">
        <v>175000</v>
      </c>
      <c r="E3771">
        <v>77</v>
      </c>
      <c r="F3771" s="12">
        <v>74.659646481004941</v>
      </c>
    </row>
    <row r="3772" spans="1:10">
      <c r="A3772">
        <v>4</v>
      </c>
      <c r="B3772">
        <v>-91.611999999999995</v>
      </c>
      <c r="C3772">
        <v>805</v>
      </c>
      <c r="D3772">
        <v>175000</v>
      </c>
      <c r="E3772">
        <v>65</v>
      </c>
      <c r="F3772" s="12">
        <v>75.209481700580071</v>
      </c>
    </row>
    <row r="3773" spans="1:10">
      <c r="A3773">
        <v>5</v>
      </c>
      <c r="B3773">
        <v>-91.5</v>
      </c>
      <c r="C3773">
        <v>805</v>
      </c>
      <c r="D3773">
        <v>175000</v>
      </c>
      <c r="E3773">
        <v>84</v>
      </c>
      <c r="F3773" s="12">
        <v>75.919770743882026</v>
      </c>
    </row>
    <row r="3774" spans="1:10">
      <c r="A3774">
        <v>6</v>
      </c>
      <c r="B3774">
        <v>-91.394000000000005</v>
      </c>
      <c r="C3774">
        <v>805</v>
      </c>
      <c r="D3774">
        <v>175000</v>
      </c>
      <c r="E3774">
        <v>73</v>
      </c>
      <c r="F3774" s="12">
        <v>76.96934272469305</v>
      </c>
    </row>
    <row r="3775" spans="1:10">
      <c r="A3775">
        <v>7</v>
      </c>
      <c r="B3775">
        <v>-91.281000000000006</v>
      </c>
      <c r="C3775">
        <v>805</v>
      </c>
      <c r="D3775">
        <v>175000</v>
      </c>
      <c r="E3775">
        <v>89</v>
      </c>
      <c r="F3775" s="12">
        <v>79.021306211428524</v>
      </c>
    </row>
    <row r="3776" spans="1:10">
      <c r="A3776">
        <v>8</v>
      </c>
      <c r="B3776">
        <v>-91.165000000000006</v>
      </c>
      <c r="C3776">
        <v>805</v>
      </c>
      <c r="D3776">
        <v>175000</v>
      </c>
      <c r="E3776">
        <v>98</v>
      </c>
      <c r="F3776" s="12">
        <v>83.214168430641735</v>
      </c>
    </row>
    <row r="3777" spans="1:6">
      <c r="A3777">
        <v>9</v>
      </c>
      <c r="B3777">
        <v>-91.049000000000007</v>
      </c>
      <c r="C3777">
        <v>805</v>
      </c>
      <c r="D3777">
        <v>175000</v>
      </c>
      <c r="E3777">
        <v>107</v>
      </c>
      <c r="F3777" s="12">
        <v>91.354025893630876</v>
      </c>
    </row>
    <row r="3778" spans="1:6">
      <c r="A3778">
        <v>10</v>
      </c>
      <c r="B3778">
        <v>-90.933999999999997</v>
      </c>
      <c r="C3778">
        <v>805</v>
      </c>
      <c r="D3778">
        <v>175000</v>
      </c>
      <c r="E3778">
        <v>114</v>
      </c>
      <c r="F3778" s="12">
        <v>105.74948598078792</v>
      </c>
    </row>
    <row r="3779" spans="1:6">
      <c r="A3779">
        <v>11</v>
      </c>
      <c r="B3779">
        <v>-90.823999999999998</v>
      </c>
      <c r="C3779">
        <v>805</v>
      </c>
      <c r="D3779">
        <v>175000</v>
      </c>
      <c r="E3779">
        <v>135</v>
      </c>
      <c r="F3779" s="12">
        <v>127.61184356385164</v>
      </c>
    </row>
    <row r="3780" spans="1:6">
      <c r="A3780">
        <v>12</v>
      </c>
      <c r="B3780">
        <v>-90.709000000000003</v>
      </c>
      <c r="C3780">
        <v>805</v>
      </c>
      <c r="D3780">
        <v>175000</v>
      </c>
      <c r="E3780">
        <v>151</v>
      </c>
      <c r="F3780" s="12">
        <v>159.97968930519988</v>
      </c>
    </row>
    <row r="3781" spans="1:6">
      <c r="A3781">
        <v>13</v>
      </c>
      <c r="B3781">
        <v>-90.594999999999999</v>
      </c>
      <c r="C3781">
        <v>805</v>
      </c>
      <c r="D3781">
        <v>175000</v>
      </c>
      <c r="E3781">
        <v>179</v>
      </c>
      <c r="F3781" s="12">
        <v>199.99740098963227</v>
      </c>
    </row>
    <row r="3782" spans="1:6">
      <c r="A3782">
        <v>14</v>
      </c>
      <c r="B3782">
        <v>-90.486999999999995</v>
      </c>
      <c r="C3782">
        <v>805</v>
      </c>
      <c r="D3782">
        <v>175000</v>
      </c>
      <c r="E3782">
        <v>255</v>
      </c>
      <c r="F3782" s="12">
        <v>240.4210932078951</v>
      </c>
    </row>
    <row r="3783" spans="1:6">
      <c r="A3783">
        <v>15</v>
      </c>
      <c r="B3783">
        <v>-90.372</v>
      </c>
      <c r="C3783">
        <v>805</v>
      </c>
      <c r="D3783">
        <v>175000</v>
      </c>
      <c r="E3783">
        <v>266</v>
      </c>
      <c r="F3783" s="12">
        <v>278.1164491451068</v>
      </c>
    </row>
    <row r="3784" spans="1:6">
      <c r="A3784">
        <v>16</v>
      </c>
      <c r="B3784">
        <v>-90.256</v>
      </c>
      <c r="C3784">
        <v>805</v>
      </c>
      <c r="D3784">
        <v>175000</v>
      </c>
      <c r="E3784">
        <v>292</v>
      </c>
      <c r="F3784" s="12">
        <v>301.50588534653599</v>
      </c>
    </row>
    <row r="3785" spans="1:6">
      <c r="A3785">
        <v>17</v>
      </c>
      <c r="B3785">
        <v>-90.14</v>
      </c>
      <c r="C3785">
        <v>805</v>
      </c>
      <c r="D3785">
        <v>175000</v>
      </c>
      <c r="E3785">
        <v>331</v>
      </c>
      <c r="F3785" s="12">
        <v>303.86657025604183</v>
      </c>
    </row>
    <row r="3786" spans="1:6">
      <c r="A3786">
        <v>18</v>
      </c>
      <c r="B3786">
        <v>-90.025000000000006</v>
      </c>
      <c r="C3786">
        <v>805</v>
      </c>
      <c r="D3786">
        <v>175000</v>
      </c>
      <c r="E3786">
        <v>285</v>
      </c>
      <c r="F3786" s="12">
        <v>284.90398272629966</v>
      </c>
    </row>
    <row r="3787" spans="1:6">
      <c r="A3787">
        <v>19</v>
      </c>
      <c r="B3787">
        <v>-89.918999999999997</v>
      </c>
      <c r="C3787">
        <v>805</v>
      </c>
      <c r="D3787">
        <v>175000</v>
      </c>
      <c r="E3787">
        <v>270</v>
      </c>
      <c r="F3787" s="12">
        <v>253.20368680652354</v>
      </c>
    </row>
    <row r="3788" spans="1:6">
      <c r="A3788">
        <v>20</v>
      </c>
      <c r="B3788">
        <v>-89.805999999999997</v>
      </c>
      <c r="C3788">
        <v>805</v>
      </c>
      <c r="D3788">
        <v>175000</v>
      </c>
      <c r="E3788">
        <v>209</v>
      </c>
      <c r="F3788" s="12">
        <v>212.35875014762678</v>
      </c>
    </row>
    <row r="3789" spans="1:6">
      <c r="A3789">
        <v>21</v>
      </c>
      <c r="B3789">
        <v>-89.691000000000003</v>
      </c>
      <c r="C3789">
        <v>805</v>
      </c>
      <c r="D3789">
        <v>175000</v>
      </c>
      <c r="E3789">
        <v>159</v>
      </c>
      <c r="F3789" s="12">
        <v>171.84822281181496</v>
      </c>
    </row>
    <row r="3790" spans="1:6">
      <c r="A3790">
        <v>22</v>
      </c>
      <c r="B3790">
        <v>-89.576999999999998</v>
      </c>
      <c r="C3790">
        <v>805</v>
      </c>
      <c r="D3790">
        <v>175000</v>
      </c>
      <c r="E3790">
        <v>136</v>
      </c>
      <c r="F3790" s="12">
        <v>138.81114364858385</v>
      </c>
    </row>
    <row r="3791" spans="1:6">
      <c r="A3791">
        <v>23</v>
      </c>
      <c r="B3791">
        <v>-89.457999999999998</v>
      </c>
      <c r="C3791">
        <v>805</v>
      </c>
      <c r="D3791">
        <v>175000</v>
      </c>
      <c r="E3791">
        <v>112</v>
      </c>
      <c r="F3791" s="12">
        <v>114.43297376068129</v>
      </c>
    </row>
    <row r="3792" spans="1:6">
      <c r="A3792">
        <v>24</v>
      </c>
      <c r="B3792">
        <v>-89.341999999999999</v>
      </c>
      <c r="C3792">
        <v>805</v>
      </c>
      <c r="D3792">
        <v>175000</v>
      </c>
      <c r="E3792">
        <v>96</v>
      </c>
      <c r="F3792" s="12">
        <v>99.874929178891719</v>
      </c>
    </row>
    <row r="3793" spans="1:6">
      <c r="A3793">
        <v>25</v>
      </c>
      <c r="B3793">
        <v>-89.234999999999999</v>
      </c>
      <c r="C3793">
        <v>805</v>
      </c>
      <c r="D3793">
        <v>175000</v>
      </c>
      <c r="E3793">
        <v>98</v>
      </c>
      <c r="F3793" s="12">
        <v>92.482741881492629</v>
      </c>
    </row>
    <row r="3794" spans="1:6">
      <c r="A3794">
        <v>26</v>
      </c>
      <c r="B3794">
        <v>-89.13</v>
      </c>
      <c r="C3794">
        <v>805</v>
      </c>
      <c r="D3794">
        <v>175000</v>
      </c>
      <c r="E3794">
        <v>94</v>
      </c>
      <c r="F3794" s="12">
        <v>88.877436687921062</v>
      </c>
    </row>
    <row r="3795" spans="1:6">
      <c r="A3795">
        <v>27</v>
      </c>
      <c r="B3795">
        <v>-89.016000000000005</v>
      </c>
      <c r="C3795">
        <v>805</v>
      </c>
      <c r="D3795">
        <v>175000</v>
      </c>
      <c r="E3795">
        <v>99</v>
      </c>
      <c r="F3795" s="12">
        <v>87.300869631260156</v>
      </c>
    </row>
    <row r="3796" spans="1:6">
      <c r="A3796">
        <v>28</v>
      </c>
      <c r="B3796">
        <v>-88.896000000000001</v>
      </c>
      <c r="C3796">
        <v>805</v>
      </c>
      <c r="D3796">
        <v>175000</v>
      </c>
      <c r="E3796">
        <v>87</v>
      </c>
      <c r="F3796" s="12">
        <v>86.943264137749964</v>
      </c>
    </row>
    <row r="3797" spans="1:6">
      <c r="A3797">
        <v>29</v>
      </c>
      <c r="B3797">
        <v>-88.790999999999997</v>
      </c>
      <c r="C3797">
        <v>805</v>
      </c>
      <c r="D3797">
        <v>175000</v>
      </c>
      <c r="E3797">
        <v>79</v>
      </c>
      <c r="F3797" s="12">
        <v>87.108126785690601</v>
      </c>
    </row>
    <row r="3798" spans="1:6">
      <c r="A3798">
        <v>30</v>
      </c>
      <c r="B3798">
        <v>-88.671999999999997</v>
      </c>
      <c r="C3798">
        <v>805</v>
      </c>
      <c r="D3798">
        <v>175000</v>
      </c>
      <c r="E3798">
        <v>95</v>
      </c>
      <c r="F3798" s="12">
        <v>87.501899753102307</v>
      </c>
    </row>
    <row r="3799" spans="1:6">
      <c r="A3799">
        <v>31</v>
      </c>
      <c r="B3799">
        <v>-88.56</v>
      </c>
      <c r="C3799">
        <v>805</v>
      </c>
      <c r="D3799">
        <v>175000</v>
      </c>
      <c r="E3799">
        <v>77</v>
      </c>
      <c r="F3799" s="12">
        <v>87.943672960725451</v>
      </c>
    </row>
    <row r="3800" spans="1:6">
      <c r="A3800">
        <v>32</v>
      </c>
      <c r="B3800">
        <v>-88.451999999999998</v>
      </c>
      <c r="C3800">
        <v>805</v>
      </c>
      <c r="D3800">
        <v>175000</v>
      </c>
      <c r="E3800">
        <v>86</v>
      </c>
      <c r="F3800" s="12">
        <v>88.389941240131392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128</v>
      </c>
    </row>
    <row r="3806" spans="1:6">
      <c r="A3806" t="s">
        <v>2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5</v>
      </c>
    </row>
    <row r="3810" spans="1:10">
      <c r="A3810" t="s">
        <v>79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246</v>
      </c>
      <c r="B3818" t="s">
        <v>225</v>
      </c>
      <c r="C3818" t="s">
        <v>228</v>
      </c>
      <c r="D3818" t="s">
        <v>245</v>
      </c>
      <c r="E3818" t="s">
        <v>244</v>
      </c>
      <c r="F3818" t="s">
        <v>278</v>
      </c>
    </row>
    <row r="3819" spans="1:10">
      <c r="A3819">
        <v>1</v>
      </c>
      <c r="B3819">
        <v>-91.947999999999993</v>
      </c>
      <c r="C3819">
        <v>805</v>
      </c>
      <c r="D3819">
        <v>175000</v>
      </c>
      <c r="E3819">
        <v>59</v>
      </c>
      <c r="F3819" s="12">
        <v>69.498166936069566</v>
      </c>
      <c r="J3819" t="s">
        <v>365</v>
      </c>
    </row>
    <row r="3820" spans="1:10">
      <c r="A3820">
        <v>2</v>
      </c>
      <c r="B3820">
        <v>-91.838999999999999</v>
      </c>
      <c r="C3820">
        <v>805</v>
      </c>
      <c r="D3820">
        <v>175000</v>
      </c>
      <c r="E3820">
        <v>71</v>
      </c>
      <c r="F3820" s="12">
        <v>70.188292792896689</v>
      </c>
    </row>
    <row r="3821" spans="1:10">
      <c r="A3821">
        <v>3</v>
      </c>
      <c r="B3821">
        <v>-91.724000000000004</v>
      </c>
      <c r="C3821">
        <v>805</v>
      </c>
      <c r="D3821">
        <v>175000</v>
      </c>
      <c r="E3821">
        <v>70</v>
      </c>
      <c r="F3821" s="12">
        <v>70.934345978313132</v>
      </c>
    </row>
    <row r="3822" spans="1:10">
      <c r="A3822">
        <v>4</v>
      </c>
      <c r="B3822">
        <v>-91.611999999999995</v>
      </c>
      <c r="C3822">
        <v>805</v>
      </c>
      <c r="D3822">
        <v>175000</v>
      </c>
      <c r="E3822">
        <v>67</v>
      </c>
      <c r="F3822" s="12">
        <v>71.715878896550961</v>
      </c>
    </row>
    <row r="3823" spans="1:10">
      <c r="A3823">
        <v>5</v>
      </c>
      <c r="B3823">
        <v>-91.5</v>
      </c>
      <c r="C3823">
        <v>805</v>
      </c>
      <c r="D3823">
        <v>175000</v>
      </c>
      <c r="E3823">
        <v>72</v>
      </c>
      <c r="F3823" s="12">
        <v>72.650207646469468</v>
      </c>
    </row>
    <row r="3824" spans="1:10">
      <c r="A3824">
        <v>6</v>
      </c>
      <c r="B3824">
        <v>-91.394000000000005</v>
      </c>
      <c r="C3824">
        <v>805</v>
      </c>
      <c r="D3824">
        <v>175000</v>
      </c>
      <c r="E3824">
        <v>86</v>
      </c>
      <c r="F3824" s="12">
        <v>73.882974360566635</v>
      </c>
    </row>
    <row r="3825" spans="1:6">
      <c r="A3825">
        <v>7</v>
      </c>
      <c r="B3825">
        <v>-91.281000000000006</v>
      </c>
      <c r="C3825">
        <v>805</v>
      </c>
      <c r="D3825">
        <v>175000</v>
      </c>
      <c r="E3825">
        <v>73</v>
      </c>
      <c r="F3825" s="12">
        <v>76.036502599094788</v>
      </c>
    </row>
    <row r="3826" spans="1:6">
      <c r="A3826">
        <v>8</v>
      </c>
      <c r="B3826">
        <v>-91.165000000000006</v>
      </c>
      <c r="C3826">
        <v>805</v>
      </c>
      <c r="D3826">
        <v>175000</v>
      </c>
      <c r="E3826">
        <v>98</v>
      </c>
      <c r="F3826" s="12">
        <v>80.083677579272205</v>
      </c>
    </row>
    <row r="3827" spans="1:6">
      <c r="A3827">
        <v>9</v>
      </c>
      <c r="B3827">
        <v>-91.049000000000007</v>
      </c>
      <c r="C3827">
        <v>805</v>
      </c>
      <c r="D3827">
        <v>175000</v>
      </c>
      <c r="E3827">
        <v>92</v>
      </c>
      <c r="F3827" s="12">
        <v>87.548057589979251</v>
      </c>
    </row>
    <row r="3828" spans="1:6">
      <c r="A3828">
        <v>10</v>
      </c>
      <c r="B3828">
        <v>-90.933999999999997</v>
      </c>
      <c r="C3828">
        <v>805</v>
      </c>
      <c r="D3828">
        <v>175000</v>
      </c>
      <c r="E3828">
        <v>104</v>
      </c>
      <c r="F3828" s="12">
        <v>100.36991031265028</v>
      </c>
    </row>
    <row r="3829" spans="1:6">
      <c r="A3829">
        <v>11</v>
      </c>
      <c r="B3829">
        <v>-90.823999999999998</v>
      </c>
      <c r="C3829">
        <v>805</v>
      </c>
      <c r="D3829">
        <v>175000</v>
      </c>
      <c r="E3829">
        <v>116</v>
      </c>
      <c r="F3829" s="12">
        <v>119.55639144539018</v>
      </c>
    </row>
    <row r="3830" spans="1:6">
      <c r="A3830">
        <v>12</v>
      </c>
      <c r="B3830">
        <v>-90.709000000000003</v>
      </c>
      <c r="C3830">
        <v>805</v>
      </c>
      <c r="D3830">
        <v>175000</v>
      </c>
      <c r="E3830">
        <v>166</v>
      </c>
      <c r="F3830" s="12">
        <v>147.83009388276577</v>
      </c>
    </row>
    <row r="3831" spans="1:6">
      <c r="A3831">
        <v>13</v>
      </c>
      <c r="B3831">
        <v>-90.594999999999999</v>
      </c>
      <c r="C3831">
        <v>805</v>
      </c>
      <c r="D3831">
        <v>175000</v>
      </c>
      <c r="E3831">
        <v>194</v>
      </c>
      <c r="F3831" s="12">
        <v>182.95935950263794</v>
      </c>
    </row>
    <row r="3832" spans="1:6">
      <c r="A3832">
        <v>14</v>
      </c>
      <c r="B3832">
        <v>-90.486999999999995</v>
      </c>
      <c r="C3832">
        <v>805</v>
      </c>
      <c r="D3832">
        <v>175000</v>
      </c>
      <c r="E3832">
        <v>191</v>
      </c>
      <c r="F3832" s="12">
        <v>219.01657285199914</v>
      </c>
    </row>
    <row r="3833" spans="1:6">
      <c r="A3833">
        <v>15</v>
      </c>
      <c r="B3833">
        <v>-90.372</v>
      </c>
      <c r="C3833">
        <v>805</v>
      </c>
      <c r="D3833">
        <v>175000</v>
      </c>
      <c r="E3833">
        <v>255</v>
      </c>
      <c r="F3833" s="12">
        <v>253.82402720509234</v>
      </c>
    </row>
    <row r="3834" spans="1:6">
      <c r="A3834">
        <v>16</v>
      </c>
      <c r="B3834">
        <v>-90.256</v>
      </c>
      <c r="C3834">
        <v>805</v>
      </c>
      <c r="D3834">
        <v>175000</v>
      </c>
      <c r="E3834">
        <v>254</v>
      </c>
      <c r="F3834" s="12">
        <v>277.44590763691906</v>
      </c>
    </row>
    <row r="3835" spans="1:6">
      <c r="A3835">
        <v>17</v>
      </c>
      <c r="B3835">
        <v>-90.14</v>
      </c>
      <c r="C3835">
        <v>805</v>
      </c>
      <c r="D3835">
        <v>175000</v>
      </c>
      <c r="E3835">
        <v>300</v>
      </c>
      <c r="F3835" s="12">
        <v>283.55737037402741</v>
      </c>
    </row>
    <row r="3836" spans="1:6">
      <c r="A3836">
        <v>18</v>
      </c>
      <c r="B3836">
        <v>-90.025000000000006</v>
      </c>
      <c r="C3836">
        <v>805</v>
      </c>
      <c r="D3836">
        <v>175000</v>
      </c>
      <c r="E3836">
        <v>276</v>
      </c>
      <c r="F3836" s="12">
        <v>270.86261514238225</v>
      </c>
    </row>
    <row r="3837" spans="1:6">
      <c r="A3837">
        <v>19</v>
      </c>
      <c r="B3837">
        <v>-89.918999999999997</v>
      </c>
      <c r="C3837">
        <v>805</v>
      </c>
      <c r="D3837">
        <v>175000</v>
      </c>
      <c r="E3837">
        <v>255</v>
      </c>
      <c r="F3837" s="12">
        <v>245.64409421564082</v>
      </c>
    </row>
    <row r="3838" spans="1:6">
      <c r="A3838">
        <v>20</v>
      </c>
      <c r="B3838">
        <v>-89.805999999999997</v>
      </c>
      <c r="C3838">
        <v>805</v>
      </c>
      <c r="D3838">
        <v>175000</v>
      </c>
      <c r="E3838">
        <v>227</v>
      </c>
      <c r="F3838" s="12">
        <v>210.79328800175492</v>
      </c>
    </row>
    <row r="3839" spans="1:6">
      <c r="A3839">
        <v>21</v>
      </c>
      <c r="B3839">
        <v>-89.691000000000003</v>
      </c>
      <c r="C3839">
        <v>805</v>
      </c>
      <c r="D3839">
        <v>175000</v>
      </c>
      <c r="E3839">
        <v>185</v>
      </c>
      <c r="F3839" s="12">
        <v>174.32936736596301</v>
      </c>
    </row>
    <row r="3840" spans="1:6">
      <c r="A3840">
        <v>22</v>
      </c>
      <c r="B3840">
        <v>-89.576999999999998</v>
      </c>
      <c r="C3840">
        <v>805</v>
      </c>
      <c r="D3840">
        <v>175000</v>
      </c>
      <c r="E3840">
        <v>132</v>
      </c>
      <c r="F3840" s="12">
        <v>143.10731073203576</v>
      </c>
    </row>
    <row r="3841" spans="1:6">
      <c r="A3841">
        <v>23</v>
      </c>
      <c r="B3841">
        <v>-89.457999999999998</v>
      </c>
      <c r="C3841">
        <v>805</v>
      </c>
      <c r="D3841">
        <v>175000</v>
      </c>
      <c r="E3841">
        <v>104</v>
      </c>
      <c r="F3841" s="12">
        <v>118.91669295169577</v>
      </c>
    </row>
    <row r="3842" spans="1:6">
      <c r="A3842">
        <v>24</v>
      </c>
      <c r="B3842">
        <v>-89.341999999999999</v>
      </c>
      <c r="C3842">
        <v>805</v>
      </c>
      <c r="D3842">
        <v>175000</v>
      </c>
      <c r="E3842">
        <v>92</v>
      </c>
      <c r="F3842" s="12">
        <v>103.73053133362262</v>
      </c>
    </row>
    <row r="3843" spans="1:6">
      <c r="A3843">
        <v>25</v>
      </c>
      <c r="B3843">
        <v>-89.234999999999999</v>
      </c>
      <c r="C3843">
        <v>805</v>
      </c>
      <c r="D3843">
        <v>175000</v>
      </c>
      <c r="E3843">
        <v>91</v>
      </c>
      <c r="F3843" s="12">
        <v>95.642876350352608</v>
      </c>
    </row>
    <row r="3844" spans="1:6">
      <c r="A3844">
        <v>26</v>
      </c>
      <c r="B3844">
        <v>-89.13</v>
      </c>
      <c r="C3844">
        <v>805</v>
      </c>
      <c r="D3844">
        <v>175000</v>
      </c>
      <c r="E3844">
        <v>106</v>
      </c>
      <c r="F3844" s="12">
        <v>91.526966902231322</v>
      </c>
    </row>
    <row r="3845" spans="1:6">
      <c r="A3845">
        <v>27</v>
      </c>
      <c r="B3845">
        <v>-89.016000000000005</v>
      </c>
      <c r="C3845">
        <v>805</v>
      </c>
      <c r="D3845">
        <v>175000</v>
      </c>
      <c r="E3845">
        <v>91</v>
      </c>
      <c r="F3845" s="12">
        <v>89.667831989424144</v>
      </c>
    </row>
    <row r="3846" spans="1:6">
      <c r="A3846">
        <v>28</v>
      </c>
      <c r="B3846">
        <v>-88.896000000000001</v>
      </c>
      <c r="C3846">
        <v>805</v>
      </c>
      <c r="D3846">
        <v>175000</v>
      </c>
      <c r="E3846">
        <v>88</v>
      </c>
      <c r="F3846" s="12">
        <v>89.26533022310177</v>
      </c>
    </row>
    <row r="3847" spans="1:6">
      <c r="A3847">
        <v>29</v>
      </c>
      <c r="B3847">
        <v>-88.790999999999997</v>
      </c>
      <c r="C3847">
        <v>805</v>
      </c>
      <c r="D3847">
        <v>175000</v>
      </c>
      <c r="E3847">
        <v>92</v>
      </c>
      <c r="F3847" s="12">
        <v>89.525819397428208</v>
      </c>
    </row>
    <row r="3848" spans="1:6">
      <c r="A3848">
        <v>30</v>
      </c>
      <c r="B3848">
        <v>-88.671999999999997</v>
      </c>
      <c r="C3848">
        <v>805</v>
      </c>
      <c r="D3848">
        <v>175000</v>
      </c>
      <c r="E3848">
        <v>78</v>
      </c>
      <c r="F3848" s="12">
        <v>90.10720556279621</v>
      </c>
    </row>
    <row r="3849" spans="1:6">
      <c r="A3849">
        <v>31</v>
      </c>
      <c r="B3849">
        <v>-88.56</v>
      </c>
      <c r="C3849">
        <v>805</v>
      </c>
      <c r="D3849">
        <v>175000</v>
      </c>
      <c r="E3849">
        <v>95</v>
      </c>
      <c r="F3849" s="12">
        <v>90.760566091336216</v>
      </c>
    </row>
    <row r="3850" spans="1:6">
      <c r="A3850">
        <v>32</v>
      </c>
      <c r="B3850">
        <v>-88.451999999999998</v>
      </c>
      <c r="C3850">
        <v>805</v>
      </c>
      <c r="D3850">
        <v>175000</v>
      </c>
      <c r="E3850">
        <v>102</v>
      </c>
      <c r="F3850" s="12">
        <v>91.423447537457065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129</v>
      </c>
    </row>
    <row r="3856" spans="1:6">
      <c r="A3856" t="s">
        <v>2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5</v>
      </c>
    </row>
    <row r="3860" spans="1:10">
      <c r="A3860" t="s">
        <v>81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246</v>
      </c>
      <c r="B3868" t="s">
        <v>225</v>
      </c>
      <c r="C3868" t="s">
        <v>228</v>
      </c>
      <c r="D3868" t="s">
        <v>245</v>
      </c>
      <c r="E3868" t="s">
        <v>244</v>
      </c>
      <c r="F3868" t="s">
        <v>278</v>
      </c>
    </row>
    <row r="3869" spans="1:10">
      <c r="A3869">
        <v>1</v>
      </c>
      <c r="B3869">
        <v>-91.947999999999993</v>
      </c>
      <c r="C3869">
        <v>808</v>
      </c>
      <c r="D3869">
        <v>175000</v>
      </c>
      <c r="E3869">
        <v>56</v>
      </c>
      <c r="F3869" s="12">
        <v>68.116171714475016</v>
      </c>
      <c r="J3869" t="s">
        <v>366</v>
      </c>
    </row>
    <row r="3870" spans="1:10">
      <c r="A3870">
        <v>2</v>
      </c>
      <c r="B3870">
        <v>-91.838999999999999</v>
      </c>
      <c r="C3870">
        <v>808</v>
      </c>
      <c r="D3870">
        <v>175000</v>
      </c>
      <c r="E3870">
        <v>72</v>
      </c>
      <c r="F3870" s="12">
        <v>68.886496722546312</v>
      </c>
    </row>
    <row r="3871" spans="1:10">
      <c r="A3871">
        <v>3</v>
      </c>
      <c r="B3871">
        <v>-91.724000000000004</v>
      </c>
      <c r="C3871">
        <v>808</v>
      </c>
      <c r="D3871">
        <v>175000</v>
      </c>
      <c r="E3871">
        <v>70</v>
      </c>
      <c r="F3871" s="12">
        <v>69.720572241471885</v>
      </c>
    </row>
    <row r="3872" spans="1:10">
      <c r="A3872">
        <v>4</v>
      </c>
      <c r="B3872">
        <v>-91.611999999999995</v>
      </c>
      <c r="C3872">
        <v>808</v>
      </c>
      <c r="D3872">
        <v>175000</v>
      </c>
      <c r="E3872">
        <v>61</v>
      </c>
      <c r="F3872" s="12">
        <v>70.596362570971891</v>
      </c>
    </row>
    <row r="3873" spans="1:6">
      <c r="A3873">
        <v>5</v>
      </c>
      <c r="B3873">
        <v>-91.5</v>
      </c>
      <c r="C3873">
        <v>808</v>
      </c>
      <c r="D3873">
        <v>175000</v>
      </c>
      <c r="E3873">
        <v>80</v>
      </c>
      <c r="F3873" s="12">
        <v>71.643406001152883</v>
      </c>
    </row>
    <row r="3874" spans="1:6">
      <c r="A3874">
        <v>6</v>
      </c>
      <c r="B3874">
        <v>-91.394000000000005</v>
      </c>
      <c r="C3874">
        <v>808</v>
      </c>
      <c r="D3874">
        <v>175000</v>
      </c>
      <c r="E3874">
        <v>72</v>
      </c>
      <c r="F3874" s="12">
        <v>73.013332651699827</v>
      </c>
    </row>
    <row r="3875" spans="1:6">
      <c r="A3875">
        <v>7</v>
      </c>
      <c r="B3875">
        <v>-91.281000000000006</v>
      </c>
      <c r="C3875">
        <v>808</v>
      </c>
      <c r="D3875">
        <v>175000</v>
      </c>
      <c r="E3875">
        <v>80</v>
      </c>
      <c r="F3875" s="12">
        <v>75.3579853834635</v>
      </c>
    </row>
    <row r="3876" spans="1:6">
      <c r="A3876">
        <v>8</v>
      </c>
      <c r="B3876">
        <v>-91.165000000000006</v>
      </c>
      <c r="C3876">
        <v>808</v>
      </c>
      <c r="D3876">
        <v>175000</v>
      </c>
      <c r="E3876">
        <v>91</v>
      </c>
      <c r="F3876" s="12">
        <v>79.634919030244106</v>
      </c>
    </row>
    <row r="3877" spans="1:6">
      <c r="A3877">
        <v>9</v>
      </c>
      <c r="B3877">
        <v>-91.049000000000007</v>
      </c>
      <c r="C3877">
        <v>808</v>
      </c>
      <c r="D3877">
        <v>175000</v>
      </c>
      <c r="E3877">
        <v>98</v>
      </c>
      <c r="F3877" s="12">
        <v>87.263929029611205</v>
      </c>
    </row>
    <row r="3878" spans="1:6">
      <c r="A3878">
        <v>10</v>
      </c>
      <c r="B3878">
        <v>-90.933999999999997</v>
      </c>
      <c r="C3878">
        <v>808</v>
      </c>
      <c r="D3878">
        <v>175000</v>
      </c>
      <c r="E3878">
        <v>104</v>
      </c>
      <c r="F3878" s="12">
        <v>99.927593076609227</v>
      </c>
    </row>
    <row r="3879" spans="1:6">
      <c r="A3879">
        <v>11</v>
      </c>
      <c r="B3879">
        <v>-90.823999999999998</v>
      </c>
      <c r="C3879">
        <v>808</v>
      </c>
      <c r="D3879">
        <v>175000</v>
      </c>
      <c r="E3879">
        <v>126</v>
      </c>
      <c r="F3879" s="12">
        <v>118.24047690474995</v>
      </c>
    </row>
    <row r="3880" spans="1:6">
      <c r="A3880">
        <v>12</v>
      </c>
      <c r="B3880">
        <v>-90.709000000000003</v>
      </c>
      <c r="C3880">
        <v>808</v>
      </c>
      <c r="D3880">
        <v>175000</v>
      </c>
      <c r="E3880">
        <v>133</v>
      </c>
      <c r="F3880" s="12">
        <v>144.2662758920992</v>
      </c>
    </row>
    <row r="3881" spans="1:6">
      <c r="A3881">
        <v>13</v>
      </c>
      <c r="B3881">
        <v>-90.594999999999999</v>
      </c>
      <c r="C3881">
        <v>808</v>
      </c>
      <c r="D3881">
        <v>175000</v>
      </c>
      <c r="E3881">
        <v>180</v>
      </c>
      <c r="F3881" s="12">
        <v>175.31736971014968</v>
      </c>
    </row>
    <row r="3882" spans="1:6">
      <c r="A3882">
        <v>14</v>
      </c>
      <c r="B3882">
        <v>-90.486999999999995</v>
      </c>
      <c r="C3882">
        <v>808</v>
      </c>
      <c r="D3882">
        <v>175000</v>
      </c>
      <c r="E3882">
        <v>195</v>
      </c>
      <c r="F3882" s="12">
        <v>205.73195466210126</v>
      </c>
    </row>
    <row r="3883" spans="1:6">
      <c r="A3883">
        <v>15</v>
      </c>
      <c r="B3883">
        <v>-90.372</v>
      </c>
      <c r="C3883">
        <v>808</v>
      </c>
      <c r="D3883">
        <v>175000</v>
      </c>
      <c r="E3883">
        <v>212</v>
      </c>
      <c r="F3883" s="12">
        <v>233.2465519079885</v>
      </c>
    </row>
    <row r="3884" spans="1:6">
      <c r="A3884">
        <v>16</v>
      </c>
      <c r="B3884">
        <v>-90.256</v>
      </c>
      <c r="C3884">
        <v>808</v>
      </c>
      <c r="D3884">
        <v>175000</v>
      </c>
      <c r="E3884">
        <v>280</v>
      </c>
      <c r="F3884" s="12">
        <v>249.58878651523301</v>
      </c>
    </row>
    <row r="3885" spans="1:6">
      <c r="A3885">
        <v>17</v>
      </c>
      <c r="B3885">
        <v>-90.14</v>
      </c>
      <c r="C3885">
        <v>808</v>
      </c>
      <c r="D3885">
        <v>175000</v>
      </c>
      <c r="E3885">
        <v>256</v>
      </c>
      <c r="F3885" s="12">
        <v>250.33688542382285</v>
      </c>
    </row>
    <row r="3886" spans="1:6">
      <c r="A3886">
        <v>18</v>
      </c>
      <c r="B3886">
        <v>-90.025000000000006</v>
      </c>
      <c r="C3886">
        <v>808</v>
      </c>
      <c r="D3886">
        <v>175000</v>
      </c>
      <c r="E3886">
        <v>217</v>
      </c>
      <c r="F3886" s="12">
        <v>235.69314844862424</v>
      </c>
    </row>
    <row r="3887" spans="1:6">
      <c r="A3887">
        <v>19</v>
      </c>
      <c r="B3887">
        <v>-89.918999999999997</v>
      </c>
      <c r="C3887">
        <v>808</v>
      </c>
      <c r="D3887">
        <v>175000</v>
      </c>
      <c r="E3887">
        <v>246</v>
      </c>
      <c r="F3887" s="12">
        <v>212.08561039931578</v>
      </c>
    </row>
    <row r="3888" spans="1:6">
      <c r="A3888">
        <v>20</v>
      </c>
      <c r="B3888">
        <v>-89.805999999999997</v>
      </c>
      <c r="C3888">
        <v>808</v>
      </c>
      <c r="D3888">
        <v>175000</v>
      </c>
      <c r="E3888">
        <v>182</v>
      </c>
      <c r="F3888" s="12">
        <v>181.97487935790167</v>
      </c>
    </row>
    <row r="3889" spans="1:6">
      <c r="A3889">
        <v>21</v>
      </c>
      <c r="B3889">
        <v>-89.691000000000003</v>
      </c>
      <c r="C3889">
        <v>808</v>
      </c>
      <c r="D3889">
        <v>175000</v>
      </c>
      <c r="E3889">
        <v>141</v>
      </c>
      <c r="F3889" s="12">
        <v>152.15284479826039</v>
      </c>
    </row>
    <row r="3890" spans="1:6">
      <c r="A3890">
        <v>22</v>
      </c>
      <c r="B3890">
        <v>-89.576999999999998</v>
      </c>
      <c r="C3890">
        <v>808</v>
      </c>
      <c r="D3890">
        <v>175000</v>
      </c>
      <c r="E3890">
        <v>128</v>
      </c>
      <c r="F3890" s="12">
        <v>127.74181946516909</v>
      </c>
    </row>
    <row r="3891" spans="1:6">
      <c r="A3891">
        <v>23</v>
      </c>
      <c r="B3891">
        <v>-89.457999999999998</v>
      </c>
      <c r="C3891">
        <v>808</v>
      </c>
      <c r="D3891">
        <v>175000</v>
      </c>
      <c r="E3891">
        <v>108</v>
      </c>
      <c r="F3891" s="12">
        <v>109.61632102161568</v>
      </c>
    </row>
    <row r="3892" spans="1:6">
      <c r="A3892">
        <v>24</v>
      </c>
      <c r="B3892">
        <v>-89.341999999999999</v>
      </c>
      <c r="C3892">
        <v>808</v>
      </c>
      <c r="D3892">
        <v>175000</v>
      </c>
      <c r="E3892">
        <v>86</v>
      </c>
      <c r="F3892" s="12">
        <v>98.743912080690052</v>
      </c>
    </row>
    <row r="3893" spans="1:6">
      <c r="A3893">
        <v>25</v>
      </c>
      <c r="B3893">
        <v>-89.234999999999999</v>
      </c>
      <c r="C3893">
        <v>808</v>
      </c>
      <c r="D3893">
        <v>175000</v>
      </c>
      <c r="E3893">
        <v>93</v>
      </c>
      <c r="F3893" s="12">
        <v>93.260659392390465</v>
      </c>
    </row>
    <row r="3894" spans="1:6">
      <c r="A3894">
        <v>26</v>
      </c>
      <c r="B3894">
        <v>-89.13</v>
      </c>
      <c r="C3894">
        <v>808</v>
      </c>
      <c r="D3894">
        <v>175000</v>
      </c>
      <c r="E3894">
        <v>98</v>
      </c>
      <c r="F3894" s="12">
        <v>90.694015763852235</v>
      </c>
    </row>
    <row r="3895" spans="1:6">
      <c r="A3895">
        <v>27</v>
      </c>
      <c r="B3895">
        <v>-89.016000000000005</v>
      </c>
      <c r="C3895">
        <v>808</v>
      </c>
      <c r="D3895">
        <v>175000</v>
      </c>
      <c r="E3895">
        <v>106</v>
      </c>
      <c r="F3895" s="12">
        <v>89.761456830322587</v>
      </c>
    </row>
    <row r="3896" spans="1:6">
      <c r="A3896">
        <v>28</v>
      </c>
      <c r="B3896">
        <v>-88.896000000000001</v>
      </c>
      <c r="C3896">
        <v>808</v>
      </c>
      <c r="D3896">
        <v>175000</v>
      </c>
      <c r="E3896">
        <v>95</v>
      </c>
      <c r="F3896" s="12">
        <v>89.847175853438031</v>
      </c>
    </row>
    <row r="3897" spans="1:6">
      <c r="A3897">
        <v>29</v>
      </c>
      <c r="B3897">
        <v>-88.790999999999997</v>
      </c>
      <c r="C3897">
        <v>808</v>
      </c>
      <c r="D3897">
        <v>175000</v>
      </c>
      <c r="E3897">
        <v>96</v>
      </c>
      <c r="F3897" s="12">
        <v>90.329209197128009</v>
      </c>
    </row>
    <row r="3898" spans="1:6">
      <c r="A3898">
        <v>30</v>
      </c>
      <c r="B3898">
        <v>-88.671999999999997</v>
      </c>
      <c r="C3898">
        <v>808</v>
      </c>
      <c r="D3898">
        <v>175000</v>
      </c>
      <c r="E3898">
        <v>91</v>
      </c>
      <c r="F3898" s="12">
        <v>91.059642761123456</v>
      </c>
    </row>
    <row r="3899" spans="1:6">
      <c r="A3899">
        <v>31</v>
      </c>
      <c r="B3899">
        <v>-88.56</v>
      </c>
      <c r="C3899">
        <v>808</v>
      </c>
      <c r="D3899">
        <v>175000</v>
      </c>
      <c r="E3899">
        <v>79</v>
      </c>
      <c r="F3899" s="12">
        <v>91.813422981479448</v>
      </c>
    </row>
    <row r="3900" spans="1:6">
      <c r="A3900">
        <v>32</v>
      </c>
      <c r="B3900">
        <v>-88.451999999999998</v>
      </c>
      <c r="C3900">
        <v>808</v>
      </c>
      <c r="D3900">
        <v>175000</v>
      </c>
      <c r="E3900">
        <v>87</v>
      </c>
      <c r="F3900" s="12">
        <v>92.560192001109911</v>
      </c>
    </row>
    <row r="3901" spans="1:6">
      <c r="A3901" t="s">
        <v>0</v>
      </c>
    </row>
    <row r="3902" spans="1:6">
      <c r="A3902" t="s">
        <v>0</v>
      </c>
    </row>
    <row r="3903" spans="1:6">
      <c r="A3903" t="s">
        <v>0</v>
      </c>
    </row>
    <row r="3904" spans="1:6">
      <c r="A3904" t="s">
        <v>0</v>
      </c>
    </row>
    <row r="3905" spans="1:10">
      <c r="A3905" t="s">
        <v>130</v>
      </c>
    </row>
    <row r="3906" spans="1:10">
      <c r="A3906" t="s">
        <v>2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5</v>
      </c>
    </row>
    <row r="3910" spans="1:10">
      <c r="A3910" t="s">
        <v>83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246</v>
      </c>
      <c r="B3918" t="s">
        <v>225</v>
      </c>
      <c r="C3918" t="s">
        <v>228</v>
      </c>
      <c r="D3918" t="s">
        <v>245</v>
      </c>
      <c r="E3918" t="s">
        <v>244</v>
      </c>
      <c r="F3918" t="s">
        <v>278</v>
      </c>
    </row>
    <row r="3919" spans="1:10">
      <c r="A3919">
        <v>1</v>
      </c>
      <c r="B3919">
        <v>-91.947999999999993</v>
      </c>
      <c r="C3919">
        <v>809</v>
      </c>
      <c r="D3919">
        <v>175000</v>
      </c>
      <c r="E3919">
        <v>73</v>
      </c>
      <c r="F3919" s="12">
        <v>73.206307575396536</v>
      </c>
      <c r="J3919" t="s">
        <v>367</v>
      </c>
    </row>
    <row r="3920" spans="1:10">
      <c r="A3920">
        <v>2</v>
      </c>
      <c r="B3920">
        <v>-91.838999999999999</v>
      </c>
      <c r="C3920">
        <v>809</v>
      </c>
      <c r="D3920">
        <v>175000</v>
      </c>
      <c r="E3920">
        <v>64</v>
      </c>
      <c r="F3920" s="12">
        <v>73.845519825567465</v>
      </c>
    </row>
    <row r="3921" spans="1:6">
      <c r="A3921">
        <v>3</v>
      </c>
      <c r="B3921">
        <v>-91.724000000000004</v>
      </c>
      <c r="C3921">
        <v>809</v>
      </c>
      <c r="D3921">
        <v>175000</v>
      </c>
      <c r="E3921">
        <v>71</v>
      </c>
      <c r="F3921" s="12">
        <v>74.529283839540824</v>
      </c>
    </row>
    <row r="3922" spans="1:6">
      <c r="A3922">
        <v>4</v>
      </c>
      <c r="B3922">
        <v>-91.611999999999995</v>
      </c>
      <c r="C3922">
        <v>809</v>
      </c>
      <c r="D3922">
        <v>175000</v>
      </c>
      <c r="E3922">
        <v>65</v>
      </c>
      <c r="F3922" s="12">
        <v>75.226125720057055</v>
      </c>
    </row>
    <row r="3923" spans="1:6">
      <c r="A3923">
        <v>5</v>
      </c>
      <c r="B3923">
        <v>-91.5</v>
      </c>
      <c r="C3923">
        <v>809</v>
      </c>
      <c r="D3923">
        <v>175000</v>
      </c>
      <c r="E3923">
        <v>79</v>
      </c>
      <c r="F3923" s="12">
        <v>76.015116380767978</v>
      </c>
    </row>
    <row r="3924" spans="1:6">
      <c r="A3924">
        <v>6</v>
      </c>
      <c r="B3924">
        <v>-91.394000000000005</v>
      </c>
      <c r="C3924">
        <v>809</v>
      </c>
      <c r="D3924">
        <v>175000</v>
      </c>
      <c r="E3924">
        <v>84</v>
      </c>
      <c r="F3924" s="12">
        <v>76.985415196432939</v>
      </c>
    </row>
    <row r="3925" spans="1:6">
      <c r="A3925">
        <v>7</v>
      </c>
      <c r="B3925">
        <v>-91.281000000000006</v>
      </c>
      <c r="C3925">
        <v>809</v>
      </c>
      <c r="D3925">
        <v>175000</v>
      </c>
      <c r="E3925">
        <v>90</v>
      </c>
      <c r="F3925" s="12">
        <v>78.590045060202513</v>
      </c>
    </row>
    <row r="3926" spans="1:6">
      <c r="A3926">
        <v>8</v>
      </c>
      <c r="B3926">
        <v>-91.165000000000006</v>
      </c>
      <c r="C3926">
        <v>809</v>
      </c>
      <c r="D3926">
        <v>175000</v>
      </c>
      <c r="E3926">
        <v>92</v>
      </c>
      <c r="F3926" s="12">
        <v>81.552677591687953</v>
      </c>
    </row>
    <row r="3927" spans="1:6">
      <c r="A3927">
        <v>9</v>
      </c>
      <c r="B3927">
        <v>-91.049000000000007</v>
      </c>
      <c r="C3927">
        <v>809</v>
      </c>
      <c r="D3927">
        <v>175000</v>
      </c>
      <c r="E3927">
        <v>98</v>
      </c>
      <c r="F3927" s="12">
        <v>87.083901286303103</v>
      </c>
    </row>
    <row r="3928" spans="1:6">
      <c r="A3928">
        <v>10</v>
      </c>
      <c r="B3928">
        <v>-90.933999999999997</v>
      </c>
      <c r="C3928">
        <v>809</v>
      </c>
      <c r="D3928">
        <v>175000</v>
      </c>
      <c r="E3928">
        <v>107</v>
      </c>
      <c r="F3928" s="12">
        <v>96.820732211820982</v>
      </c>
    </row>
    <row r="3929" spans="1:6">
      <c r="A3929">
        <v>11</v>
      </c>
      <c r="B3929">
        <v>-90.823999999999998</v>
      </c>
      <c r="C3929">
        <v>809</v>
      </c>
      <c r="D3929">
        <v>175000</v>
      </c>
      <c r="E3929">
        <v>111</v>
      </c>
      <c r="F3929" s="12">
        <v>111.7681499979045</v>
      </c>
    </row>
    <row r="3930" spans="1:6">
      <c r="A3930">
        <v>12</v>
      </c>
      <c r="B3930">
        <v>-90.709000000000003</v>
      </c>
      <c r="C3930">
        <v>809</v>
      </c>
      <c r="D3930">
        <v>175000</v>
      </c>
      <c r="E3930">
        <v>125</v>
      </c>
      <c r="F3930" s="12">
        <v>134.30394869637769</v>
      </c>
    </row>
    <row r="3931" spans="1:6">
      <c r="A3931">
        <v>13</v>
      </c>
      <c r="B3931">
        <v>-90.594999999999999</v>
      </c>
      <c r="C3931">
        <v>809</v>
      </c>
      <c r="D3931">
        <v>175000</v>
      </c>
      <c r="E3931">
        <v>159</v>
      </c>
      <c r="F3931" s="12">
        <v>162.81301627902096</v>
      </c>
    </row>
    <row r="3932" spans="1:6">
      <c r="A3932">
        <v>14</v>
      </c>
      <c r="B3932">
        <v>-90.486999999999995</v>
      </c>
      <c r="C3932">
        <v>809</v>
      </c>
      <c r="D3932">
        <v>175000</v>
      </c>
      <c r="E3932">
        <v>196</v>
      </c>
      <c r="F3932" s="12">
        <v>192.40026542042457</v>
      </c>
    </row>
    <row r="3933" spans="1:6">
      <c r="A3933">
        <v>15</v>
      </c>
      <c r="B3933">
        <v>-90.372</v>
      </c>
      <c r="C3933">
        <v>809</v>
      </c>
      <c r="D3933">
        <v>175000</v>
      </c>
      <c r="E3933">
        <v>216</v>
      </c>
      <c r="F3933" s="12">
        <v>221.03086721422608</v>
      </c>
    </row>
    <row r="3934" spans="1:6">
      <c r="A3934">
        <v>16</v>
      </c>
      <c r="B3934">
        <v>-90.256</v>
      </c>
      <c r="C3934">
        <v>809</v>
      </c>
      <c r="D3934">
        <v>175000</v>
      </c>
      <c r="E3934">
        <v>240</v>
      </c>
      <c r="F3934" s="12">
        <v>240.17780467325812</v>
      </c>
    </row>
    <row r="3935" spans="1:6">
      <c r="A3935">
        <v>17</v>
      </c>
      <c r="B3935">
        <v>-90.14</v>
      </c>
      <c r="C3935">
        <v>809</v>
      </c>
      <c r="D3935">
        <v>175000</v>
      </c>
      <c r="E3935">
        <v>251</v>
      </c>
      <c r="F3935" s="12">
        <v>244.42884405430655</v>
      </c>
    </row>
    <row r="3936" spans="1:6">
      <c r="A3936">
        <v>18</v>
      </c>
      <c r="B3936">
        <v>-90.025000000000006</v>
      </c>
      <c r="C3936">
        <v>809</v>
      </c>
      <c r="D3936">
        <v>175000</v>
      </c>
      <c r="E3936">
        <v>228</v>
      </c>
      <c r="F3936" s="12">
        <v>232.90192162231818</v>
      </c>
    </row>
    <row r="3937" spans="1:6">
      <c r="A3937">
        <v>19</v>
      </c>
      <c r="B3937">
        <v>-89.918999999999997</v>
      </c>
      <c r="C3937">
        <v>809</v>
      </c>
      <c r="D3937">
        <v>175000</v>
      </c>
      <c r="E3937">
        <v>217</v>
      </c>
      <c r="F3937" s="12">
        <v>211.30625216179541</v>
      </c>
    </row>
    <row r="3938" spans="1:6">
      <c r="A3938">
        <v>20</v>
      </c>
      <c r="B3938">
        <v>-89.805999999999997</v>
      </c>
      <c r="C3938">
        <v>809</v>
      </c>
      <c r="D3938">
        <v>175000</v>
      </c>
      <c r="E3938">
        <v>180</v>
      </c>
      <c r="F3938" s="12">
        <v>182.3700692445781</v>
      </c>
    </row>
    <row r="3939" spans="1:6">
      <c r="A3939">
        <v>21</v>
      </c>
      <c r="B3939">
        <v>-89.691000000000003</v>
      </c>
      <c r="C3939">
        <v>809</v>
      </c>
      <c r="D3939">
        <v>175000</v>
      </c>
      <c r="E3939">
        <v>171</v>
      </c>
      <c r="F3939" s="12">
        <v>153.02829147717233</v>
      </c>
    </row>
    <row r="3940" spans="1:6">
      <c r="A3940">
        <v>22</v>
      </c>
      <c r="B3940">
        <v>-89.576999999999998</v>
      </c>
      <c r="C3940">
        <v>809</v>
      </c>
      <c r="D3940">
        <v>175000</v>
      </c>
      <c r="E3940">
        <v>114</v>
      </c>
      <c r="F3940" s="12">
        <v>128.78105966047232</v>
      </c>
    </row>
    <row r="3941" spans="1:6">
      <c r="A3941">
        <v>23</v>
      </c>
      <c r="B3941">
        <v>-89.457999999999998</v>
      </c>
      <c r="C3941">
        <v>809</v>
      </c>
      <c r="D3941">
        <v>175000</v>
      </c>
      <c r="E3941">
        <v>113</v>
      </c>
      <c r="F3941" s="12">
        <v>110.77534644128602</v>
      </c>
    </row>
    <row r="3942" spans="1:6">
      <c r="A3942">
        <v>24</v>
      </c>
      <c r="B3942">
        <v>-89.341999999999999</v>
      </c>
      <c r="C3942">
        <v>809</v>
      </c>
      <c r="D3942">
        <v>175000</v>
      </c>
      <c r="E3942">
        <v>98</v>
      </c>
      <c r="F3942" s="12">
        <v>100.04830882770638</v>
      </c>
    </row>
    <row r="3943" spans="1:6">
      <c r="A3943">
        <v>25</v>
      </c>
      <c r="B3943">
        <v>-89.234999999999999</v>
      </c>
      <c r="C3943">
        <v>809</v>
      </c>
      <c r="D3943">
        <v>175000</v>
      </c>
      <c r="E3943">
        <v>86</v>
      </c>
      <c r="F3943" s="12">
        <v>94.694869621631611</v>
      </c>
    </row>
    <row r="3944" spans="1:6">
      <c r="A3944">
        <v>26</v>
      </c>
      <c r="B3944">
        <v>-89.13</v>
      </c>
      <c r="C3944">
        <v>809</v>
      </c>
      <c r="D3944">
        <v>175000</v>
      </c>
      <c r="E3944">
        <v>91</v>
      </c>
      <c r="F3944" s="12">
        <v>92.211716467740715</v>
      </c>
    </row>
    <row r="3945" spans="1:6">
      <c r="A3945">
        <v>27</v>
      </c>
      <c r="B3945">
        <v>-89.016000000000005</v>
      </c>
      <c r="C3945">
        <v>809</v>
      </c>
      <c r="D3945">
        <v>175000</v>
      </c>
      <c r="E3945">
        <v>90</v>
      </c>
      <c r="F3945" s="12">
        <v>91.300971866724154</v>
      </c>
    </row>
    <row r="3946" spans="1:6">
      <c r="A3946">
        <v>28</v>
      </c>
      <c r="B3946">
        <v>-88.896000000000001</v>
      </c>
      <c r="C3946">
        <v>809</v>
      </c>
      <c r="D3946">
        <v>175000</v>
      </c>
      <c r="E3946">
        <v>76</v>
      </c>
      <c r="F3946" s="12">
        <v>91.340013290054358</v>
      </c>
    </row>
    <row r="3947" spans="1:6">
      <c r="A3947">
        <v>29</v>
      </c>
      <c r="B3947">
        <v>-88.790999999999997</v>
      </c>
      <c r="C3947">
        <v>809</v>
      </c>
      <c r="D3947">
        <v>175000</v>
      </c>
      <c r="E3947">
        <v>96</v>
      </c>
      <c r="F3947" s="12">
        <v>91.74083535781503</v>
      </c>
    </row>
    <row r="3948" spans="1:6">
      <c r="A3948">
        <v>30</v>
      </c>
      <c r="B3948">
        <v>-88.671999999999997</v>
      </c>
      <c r="C3948">
        <v>809</v>
      </c>
      <c r="D3948">
        <v>175000</v>
      </c>
      <c r="E3948">
        <v>96</v>
      </c>
      <c r="F3948" s="12">
        <v>92.35382600144527</v>
      </c>
    </row>
    <row r="3949" spans="1:6">
      <c r="A3949">
        <v>31</v>
      </c>
      <c r="B3949">
        <v>-88.56</v>
      </c>
      <c r="C3949">
        <v>809</v>
      </c>
      <c r="D3949">
        <v>175000</v>
      </c>
      <c r="E3949">
        <v>118</v>
      </c>
      <c r="F3949" s="12">
        <v>92.985223142018341</v>
      </c>
    </row>
    <row r="3950" spans="1:6">
      <c r="A3950">
        <v>32</v>
      </c>
      <c r="B3950">
        <v>-88.451999999999998</v>
      </c>
      <c r="C3950">
        <v>809</v>
      </c>
      <c r="D3950">
        <v>175000</v>
      </c>
      <c r="E3950">
        <v>89</v>
      </c>
      <c r="F3950" s="12">
        <v>93.609524370591672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131</v>
      </c>
    </row>
    <row r="3956" spans="1:6">
      <c r="A3956" t="s">
        <v>2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5</v>
      </c>
    </row>
    <row r="3960" spans="1:6">
      <c r="A3960" t="s">
        <v>85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246</v>
      </c>
      <c r="B3968" t="s">
        <v>225</v>
      </c>
      <c r="C3968" t="s">
        <v>228</v>
      </c>
      <c r="D3968" t="s">
        <v>245</v>
      </c>
      <c r="E3968" t="s">
        <v>244</v>
      </c>
      <c r="F3968" t="s">
        <v>278</v>
      </c>
    </row>
    <row r="3969" spans="1:10">
      <c r="A3969">
        <v>1</v>
      </c>
      <c r="B3969">
        <v>-91.947999999999993</v>
      </c>
      <c r="C3969">
        <v>807</v>
      </c>
      <c r="D3969">
        <v>175000</v>
      </c>
      <c r="E3969">
        <v>69</v>
      </c>
      <c r="F3969" s="12">
        <v>71.31532041162167</v>
      </c>
      <c r="J3969" t="s">
        <v>368</v>
      </c>
    </row>
    <row r="3970" spans="1:10">
      <c r="A3970">
        <v>2</v>
      </c>
      <c r="B3970">
        <v>-91.838999999999999</v>
      </c>
      <c r="C3970">
        <v>807</v>
      </c>
      <c r="D3970">
        <v>175000</v>
      </c>
      <c r="E3970">
        <v>65</v>
      </c>
      <c r="F3970" s="12">
        <v>71.92930593050086</v>
      </c>
    </row>
    <row r="3971" spans="1:10">
      <c r="A3971">
        <v>3</v>
      </c>
      <c r="B3971">
        <v>-91.724000000000004</v>
      </c>
      <c r="C3971">
        <v>807</v>
      </c>
      <c r="D3971">
        <v>175000</v>
      </c>
      <c r="E3971">
        <v>62</v>
      </c>
      <c r="F3971" s="12">
        <v>72.689091336764406</v>
      </c>
    </row>
    <row r="3972" spans="1:10">
      <c r="A3972">
        <v>4</v>
      </c>
      <c r="B3972">
        <v>-91.611999999999995</v>
      </c>
      <c r="C3972">
        <v>807</v>
      </c>
      <c r="D3972">
        <v>175000</v>
      </c>
      <c r="E3972">
        <v>94</v>
      </c>
      <c r="F3972" s="12">
        <v>73.678573383603876</v>
      </c>
    </row>
    <row r="3973" spans="1:10">
      <c r="A3973">
        <v>5</v>
      </c>
      <c r="B3973">
        <v>-91.5</v>
      </c>
      <c r="C3973">
        <v>807</v>
      </c>
      <c r="D3973">
        <v>175000</v>
      </c>
      <c r="E3973">
        <v>81</v>
      </c>
      <c r="F3973" s="12">
        <v>75.18247844228442</v>
      </c>
    </row>
    <row r="3974" spans="1:10">
      <c r="A3974">
        <v>6</v>
      </c>
      <c r="B3974">
        <v>-91.394000000000005</v>
      </c>
      <c r="C3974">
        <v>807</v>
      </c>
      <c r="D3974">
        <v>175000</v>
      </c>
      <c r="E3974">
        <v>70</v>
      </c>
      <c r="F3974" s="12">
        <v>77.499706532951933</v>
      </c>
    </row>
    <row r="3975" spans="1:10">
      <c r="A3975">
        <v>7</v>
      </c>
      <c r="B3975">
        <v>-91.281000000000006</v>
      </c>
      <c r="C3975">
        <v>807</v>
      </c>
      <c r="D3975">
        <v>175000</v>
      </c>
      <c r="E3975">
        <v>100</v>
      </c>
      <c r="F3975" s="12">
        <v>81.634354167222554</v>
      </c>
    </row>
    <row r="3976" spans="1:10">
      <c r="A3976">
        <v>8</v>
      </c>
      <c r="B3976">
        <v>-91.165000000000006</v>
      </c>
      <c r="C3976">
        <v>807</v>
      </c>
      <c r="D3976">
        <v>175000</v>
      </c>
      <c r="E3976">
        <v>91</v>
      </c>
      <c r="F3976" s="12">
        <v>88.730123136682423</v>
      </c>
    </row>
    <row r="3977" spans="1:10">
      <c r="A3977">
        <v>9</v>
      </c>
      <c r="B3977">
        <v>-91.049000000000007</v>
      </c>
      <c r="C3977">
        <v>807</v>
      </c>
      <c r="D3977">
        <v>175000</v>
      </c>
      <c r="E3977">
        <v>95</v>
      </c>
      <c r="F3977" s="12">
        <v>100.02353475647388</v>
      </c>
    </row>
    <row r="3978" spans="1:10">
      <c r="A3978">
        <v>10</v>
      </c>
      <c r="B3978">
        <v>-90.933999999999997</v>
      </c>
      <c r="C3978">
        <v>807</v>
      </c>
      <c r="D3978">
        <v>175000</v>
      </c>
      <c r="E3978">
        <v>117</v>
      </c>
      <c r="F3978" s="12">
        <v>116.54705312806868</v>
      </c>
    </row>
    <row r="3979" spans="1:10">
      <c r="A3979">
        <v>11</v>
      </c>
      <c r="B3979">
        <v>-90.823999999999998</v>
      </c>
      <c r="C3979">
        <v>807</v>
      </c>
      <c r="D3979">
        <v>175000</v>
      </c>
      <c r="E3979">
        <v>139</v>
      </c>
      <c r="F3979" s="12">
        <v>137.8226245087659</v>
      </c>
    </row>
    <row r="3980" spans="1:10">
      <c r="A3980">
        <v>12</v>
      </c>
      <c r="B3980">
        <v>-90.709000000000003</v>
      </c>
      <c r="C3980">
        <v>807</v>
      </c>
      <c r="D3980">
        <v>175000</v>
      </c>
      <c r="E3980">
        <v>162</v>
      </c>
      <c r="F3980" s="12">
        <v>165.14536005716593</v>
      </c>
    </row>
    <row r="3981" spans="1:10">
      <c r="A3981">
        <v>13</v>
      </c>
      <c r="B3981">
        <v>-90.594999999999999</v>
      </c>
      <c r="C3981">
        <v>807</v>
      </c>
      <c r="D3981">
        <v>175000</v>
      </c>
      <c r="E3981">
        <v>209</v>
      </c>
      <c r="F3981" s="12">
        <v>195.14525263606399</v>
      </c>
    </row>
    <row r="3982" spans="1:10">
      <c r="A3982">
        <v>14</v>
      </c>
      <c r="B3982">
        <v>-90.486999999999995</v>
      </c>
      <c r="C3982">
        <v>807</v>
      </c>
      <c r="D3982">
        <v>175000</v>
      </c>
      <c r="E3982">
        <v>207</v>
      </c>
      <c r="F3982" s="12">
        <v>222.85635434143288</v>
      </c>
    </row>
    <row r="3983" spans="1:10">
      <c r="A3983">
        <v>15</v>
      </c>
      <c r="B3983">
        <v>-90.372</v>
      </c>
      <c r="C3983">
        <v>807</v>
      </c>
      <c r="D3983">
        <v>175000</v>
      </c>
      <c r="E3983">
        <v>240</v>
      </c>
      <c r="F3983" s="12">
        <v>247.12823536597057</v>
      </c>
    </row>
    <row r="3984" spans="1:10">
      <c r="A3984">
        <v>16</v>
      </c>
      <c r="B3984">
        <v>-90.256</v>
      </c>
      <c r="C3984">
        <v>807</v>
      </c>
      <c r="D3984">
        <v>175000</v>
      </c>
      <c r="E3984">
        <v>269</v>
      </c>
      <c r="F3984" s="12">
        <v>261.72383017420509</v>
      </c>
    </row>
    <row r="3985" spans="1:6">
      <c r="A3985">
        <v>17</v>
      </c>
      <c r="B3985">
        <v>-90.14</v>
      </c>
      <c r="C3985">
        <v>807</v>
      </c>
      <c r="D3985">
        <v>175000</v>
      </c>
      <c r="E3985">
        <v>247</v>
      </c>
      <c r="F3985" s="12">
        <v>263.50296770264515</v>
      </c>
    </row>
    <row r="3986" spans="1:6">
      <c r="A3986">
        <v>18</v>
      </c>
      <c r="B3986">
        <v>-90.025000000000006</v>
      </c>
      <c r="C3986">
        <v>807</v>
      </c>
      <c r="D3986">
        <v>175000</v>
      </c>
      <c r="E3986">
        <v>298</v>
      </c>
      <c r="F3986" s="12">
        <v>252.35860690742294</v>
      </c>
    </row>
    <row r="3987" spans="1:6">
      <c r="A3987">
        <v>19</v>
      </c>
      <c r="B3987">
        <v>-89.918999999999997</v>
      </c>
      <c r="C3987">
        <v>807</v>
      </c>
      <c r="D3987">
        <v>175000</v>
      </c>
      <c r="E3987">
        <v>244</v>
      </c>
      <c r="F3987" s="12">
        <v>232.74383929641743</v>
      </c>
    </row>
    <row r="3988" spans="1:6">
      <c r="A3988">
        <v>20</v>
      </c>
      <c r="B3988">
        <v>-89.805999999999997</v>
      </c>
      <c r="C3988">
        <v>807</v>
      </c>
      <c r="D3988">
        <v>175000</v>
      </c>
      <c r="E3988">
        <v>186</v>
      </c>
      <c r="F3988" s="12">
        <v>205.76990929903675</v>
      </c>
    </row>
    <row r="3989" spans="1:6">
      <c r="A3989">
        <v>21</v>
      </c>
      <c r="B3989">
        <v>-89.691000000000003</v>
      </c>
      <c r="C3989">
        <v>807</v>
      </c>
      <c r="D3989">
        <v>175000</v>
      </c>
      <c r="E3989">
        <v>172</v>
      </c>
      <c r="F3989" s="12">
        <v>176.48083486361244</v>
      </c>
    </row>
    <row r="3990" spans="1:6">
      <c r="A3990">
        <v>22</v>
      </c>
      <c r="B3990">
        <v>-89.576999999999998</v>
      </c>
      <c r="C3990">
        <v>807</v>
      </c>
      <c r="D3990">
        <v>175000</v>
      </c>
      <c r="E3990">
        <v>144</v>
      </c>
      <c r="F3990" s="12">
        <v>149.64525795841999</v>
      </c>
    </row>
    <row r="3991" spans="1:6">
      <c r="A3991">
        <v>23</v>
      </c>
      <c r="B3991">
        <v>-89.457999999999998</v>
      </c>
      <c r="C3991">
        <v>807</v>
      </c>
      <c r="D3991">
        <v>175000</v>
      </c>
      <c r="E3991">
        <v>119</v>
      </c>
      <c r="F3991" s="12">
        <v>126.74078637093659</v>
      </c>
    </row>
    <row r="3992" spans="1:6">
      <c r="A3992">
        <v>24</v>
      </c>
      <c r="B3992">
        <v>-89.341999999999999</v>
      </c>
      <c r="C3992">
        <v>807</v>
      </c>
      <c r="D3992">
        <v>175000</v>
      </c>
      <c r="E3992">
        <v>126</v>
      </c>
      <c r="F3992" s="12">
        <v>110.41593673994159</v>
      </c>
    </row>
    <row r="3993" spans="1:6">
      <c r="A3993">
        <v>25</v>
      </c>
      <c r="B3993">
        <v>-89.234999999999999</v>
      </c>
      <c r="C3993">
        <v>807</v>
      </c>
      <c r="D3993">
        <v>175000</v>
      </c>
      <c r="E3993">
        <v>107</v>
      </c>
      <c r="F3993" s="12">
        <v>100.28047851744797</v>
      </c>
    </row>
    <row r="3994" spans="1:6">
      <c r="A3994">
        <v>26</v>
      </c>
      <c r="B3994">
        <v>-89.13</v>
      </c>
      <c r="C3994">
        <v>807</v>
      </c>
      <c r="D3994">
        <v>175000</v>
      </c>
      <c r="E3994">
        <v>92</v>
      </c>
      <c r="F3994" s="12">
        <v>94.047446449698441</v>
      </c>
    </row>
    <row r="3995" spans="1:6">
      <c r="A3995">
        <v>27</v>
      </c>
      <c r="B3995">
        <v>-89.016000000000005</v>
      </c>
      <c r="C3995">
        <v>807</v>
      </c>
      <c r="D3995">
        <v>175000</v>
      </c>
      <c r="E3995">
        <v>99</v>
      </c>
      <c r="F3995" s="12">
        <v>90.283441717182782</v>
      </c>
    </row>
    <row r="3996" spans="1:6">
      <c r="A3996">
        <v>28</v>
      </c>
      <c r="B3996">
        <v>-88.896000000000001</v>
      </c>
      <c r="C3996">
        <v>807</v>
      </c>
      <c r="D3996">
        <v>175000</v>
      </c>
      <c r="E3996">
        <v>84</v>
      </c>
      <c r="F3996" s="12">
        <v>88.489598045704071</v>
      </c>
    </row>
    <row r="3997" spans="1:6">
      <c r="A3997">
        <v>29</v>
      </c>
      <c r="B3997">
        <v>-88.790999999999997</v>
      </c>
      <c r="C3997">
        <v>807</v>
      </c>
      <c r="D3997">
        <v>175000</v>
      </c>
      <c r="E3997">
        <v>76</v>
      </c>
      <c r="F3997" s="12">
        <v>87.98004714848264</v>
      </c>
    </row>
    <row r="3998" spans="1:6">
      <c r="A3998">
        <v>30</v>
      </c>
      <c r="B3998">
        <v>-88.671999999999997</v>
      </c>
      <c r="C3998">
        <v>807</v>
      </c>
      <c r="D3998">
        <v>175000</v>
      </c>
      <c r="E3998">
        <v>94</v>
      </c>
      <c r="F3998" s="12">
        <v>88.031205837689896</v>
      </c>
    </row>
    <row r="3999" spans="1:6">
      <c r="A3999">
        <v>31</v>
      </c>
      <c r="B3999">
        <v>-88.56</v>
      </c>
      <c r="C3999">
        <v>807</v>
      </c>
      <c r="D3999">
        <v>175000</v>
      </c>
      <c r="E3999">
        <v>84</v>
      </c>
      <c r="F3999" s="12">
        <v>88.378962006465841</v>
      </c>
    </row>
    <row r="4000" spans="1:6">
      <c r="A4000">
        <v>32</v>
      </c>
      <c r="B4000">
        <v>-88.451999999999998</v>
      </c>
      <c r="C4000">
        <v>807</v>
      </c>
      <c r="D4000">
        <v>175000</v>
      </c>
      <c r="E4000">
        <v>93</v>
      </c>
      <c r="F4000" s="12">
        <v>88.836971034320399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132</v>
      </c>
    </row>
    <row r="4006" spans="1:1">
      <c r="A4006" t="s">
        <v>2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5</v>
      </c>
    </row>
    <row r="4010" spans="1:1">
      <c r="A4010" t="s">
        <v>87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246</v>
      </c>
      <c r="B4018" t="s">
        <v>225</v>
      </c>
      <c r="C4018" t="s">
        <v>228</v>
      </c>
      <c r="D4018" t="s">
        <v>245</v>
      </c>
      <c r="E4018" t="s">
        <v>244</v>
      </c>
      <c r="F4018" t="s">
        <v>278</v>
      </c>
    </row>
    <row r="4019" spans="1:10">
      <c r="A4019">
        <v>1</v>
      </c>
      <c r="B4019">
        <v>-91.947999999999993</v>
      </c>
      <c r="C4019">
        <v>809</v>
      </c>
      <c r="D4019">
        <v>175000</v>
      </c>
      <c r="E4019">
        <v>69</v>
      </c>
      <c r="F4019" s="12">
        <v>73.308559896229383</v>
      </c>
      <c r="J4019" t="s">
        <v>369</v>
      </c>
    </row>
    <row r="4020" spans="1:10">
      <c r="A4020">
        <v>2</v>
      </c>
      <c r="B4020">
        <v>-91.838999999999999</v>
      </c>
      <c r="C4020">
        <v>809</v>
      </c>
      <c r="D4020">
        <v>175000</v>
      </c>
      <c r="E4020">
        <v>56</v>
      </c>
      <c r="F4020" s="12">
        <v>73.970639209678311</v>
      </c>
    </row>
    <row r="4021" spans="1:10">
      <c r="A4021">
        <v>3</v>
      </c>
      <c r="B4021">
        <v>-91.724000000000004</v>
      </c>
      <c r="C4021">
        <v>809</v>
      </c>
      <c r="D4021">
        <v>175000</v>
      </c>
      <c r="E4021">
        <v>81</v>
      </c>
      <c r="F4021" s="12">
        <v>74.6875704087862</v>
      </c>
    </row>
    <row r="4022" spans="1:10">
      <c r="A4022">
        <v>4</v>
      </c>
      <c r="B4022">
        <v>-91.611999999999995</v>
      </c>
      <c r="C4022">
        <v>809</v>
      </c>
      <c r="D4022">
        <v>175000</v>
      </c>
      <c r="E4022">
        <v>78</v>
      </c>
      <c r="F4022" s="12">
        <v>75.441723958452755</v>
      </c>
    </row>
    <row r="4023" spans="1:10">
      <c r="A4023">
        <v>5</v>
      </c>
      <c r="B4023">
        <v>-91.5</v>
      </c>
      <c r="C4023">
        <v>809</v>
      </c>
      <c r="D4023">
        <v>175000</v>
      </c>
      <c r="E4023">
        <v>80</v>
      </c>
      <c r="F4023" s="12">
        <v>76.350141155839992</v>
      </c>
    </row>
    <row r="4024" spans="1:10">
      <c r="A4024">
        <v>6</v>
      </c>
      <c r="B4024">
        <v>-91.394000000000005</v>
      </c>
      <c r="C4024">
        <v>809</v>
      </c>
      <c r="D4024">
        <v>175000</v>
      </c>
      <c r="E4024">
        <v>72</v>
      </c>
      <c r="F4024" s="12">
        <v>77.558900803031491</v>
      </c>
    </row>
    <row r="4025" spans="1:10">
      <c r="A4025">
        <v>7</v>
      </c>
      <c r="B4025">
        <v>-91.281000000000006</v>
      </c>
      <c r="C4025">
        <v>809</v>
      </c>
      <c r="D4025">
        <v>175000</v>
      </c>
      <c r="E4025">
        <v>89</v>
      </c>
      <c r="F4025" s="12">
        <v>79.681022988492217</v>
      </c>
    </row>
    <row r="4026" spans="1:10">
      <c r="A4026">
        <v>8</v>
      </c>
      <c r="B4026">
        <v>-91.165000000000006</v>
      </c>
      <c r="C4026">
        <v>809</v>
      </c>
      <c r="D4026">
        <v>175000</v>
      </c>
      <c r="E4026">
        <v>93</v>
      </c>
      <c r="F4026" s="12">
        <v>83.666974803625592</v>
      </c>
    </row>
    <row r="4027" spans="1:10">
      <c r="A4027">
        <v>9</v>
      </c>
      <c r="B4027">
        <v>-91.049000000000007</v>
      </c>
      <c r="C4027">
        <v>809</v>
      </c>
      <c r="D4027">
        <v>175000</v>
      </c>
      <c r="E4027">
        <v>103</v>
      </c>
      <c r="F4027" s="12">
        <v>90.983611073116833</v>
      </c>
    </row>
    <row r="4028" spans="1:10">
      <c r="A4028">
        <v>10</v>
      </c>
      <c r="B4028">
        <v>-90.933999999999997</v>
      </c>
      <c r="C4028">
        <v>809</v>
      </c>
      <c r="D4028">
        <v>175000</v>
      </c>
      <c r="E4028">
        <v>124</v>
      </c>
      <c r="F4028" s="12">
        <v>103.4650807068999</v>
      </c>
    </row>
    <row r="4029" spans="1:10">
      <c r="A4029">
        <v>11</v>
      </c>
      <c r="B4029">
        <v>-90.823999999999998</v>
      </c>
      <c r="C4029">
        <v>809</v>
      </c>
      <c r="D4029">
        <v>175000</v>
      </c>
      <c r="E4029">
        <v>133</v>
      </c>
      <c r="F4029" s="12">
        <v>121.99603815120913</v>
      </c>
    </row>
    <row r="4030" spans="1:10">
      <c r="A4030">
        <v>12</v>
      </c>
      <c r="B4030">
        <v>-90.709000000000003</v>
      </c>
      <c r="C4030">
        <v>809</v>
      </c>
      <c r="D4030">
        <v>175000</v>
      </c>
      <c r="E4030">
        <v>137</v>
      </c>
      <c r="F4030" s="12">
        <v>149.06478112382791</v>
      </c>
    </row>
    <row r="4031" spans="1:10">
      <c r="A4031">
        <v>13</v>
      </c>
      <c r="B4031">
        <v>-90.594999999999999</v>
      </c>
      <c r="C4031">
        <v>809</v>
      </c>
      <c r="D4031">
        <v>175000</v>
      </c>
      <c r="E4031">
        <v>171</v>
      </c>
      <c r="F4031" s="12">
        <v>182.36108241498084</v>
      </c>
    </row>
    <row r="4032" spans="1:10">
      <c r="A4032">
        <v>14</v>
      </c>
      <c r="B4032">
        <v>-90.486999999999995</v>
      </c>
      <c r="C4032">
        <v>809</v>
      </c>
      <c r="D4032">
        <v>175000</v>
      </c>
      <c r="E4032">
        <v>201</v>
      </c>
      <c r="F4032" s="12">
        <v>216.14273590877522</v>
      </c>
    </row>
    <row r="4033" spans="1:6">
      <c r="A4033">
        <v>15</v>
      </c>
      <c r="B4033">
        <v>-90.372</v>
      </c>
      <c r="C4033">
        <v>809</v>
      </c>
      <c r="D4033">
        <v>175000</v>
      </c>
      <c r="E4033">
        <v>255</v>
      </c>
      <c r="F4033" s="12">
        <v>248.23982953780427</v>
      </c>
    </row>
    <row r="4034" spans="1:6">
      <c r="A4034">
        <v>16</v>
      </c>
      <c r="B4034">
        <v>-90.256</v>
      </c>
      <c r="C4034">
        <v>809</v>
      </c>
      <c r="D4034">
        <v>175000</v>
      </c>
      <c r="E4034">
        <v>262</v>
      </c>
      <c r="F4034" s="12">
        <v>269.35877563587871</v>
      </c>
    </row>
    <row r="4035" spans="1:6">
      <c r="A4035">
        <v>17</v>
      </c>
      <c r="B4035">
        <v>-90.14</v>
      </c>
      <c r="C4035">
        <v>809</v>
      </c>
      <c r="D4035">
        <v>175000</v>
      </c>
      <c r="E4035">
        <v>281</v>
      </c>
      <c r="F4035" s="12">
        <v>273.8169128729453</v>
      </c>
    </row>
    <row r="4036" spans="1:6">
      <c r="A4036">
        <v>18</v>
      </c>
      <c r="B4036">
        <v>-90.025000000000006</v>
      </c>
      <c r="C4036">
        <v>809</v>
      </c>
      <c r="D4036">
        <v>175000</v>
      </c>
      <c r="E4036">
        <v>292</v>
      </c>
      <c r="F4036" s="12">
        <v>260.76129889226411</v>
      </c>
    </row>
    <row r="4037" spans="1:6">
      <c r="A4037">
        <v>19</v>
      </c>
      <c r="B4037">
        <v>-89.918999999999997</v>
      </c>
      <c r="C4037">
        <v>809</v>
      </c>
      <c r="D4037">
        <v>175000</v>
      </c>
      <c r="E4037">
        <v>235</v>
      </c>
      <c r="F4037" s="12">
        <v>236.40931482183996</v>
      </c>
    </row>
    <row r="4038" spans="1:6">
      <c r="A4038">
        <v>20</v>
      </c>
      <c r="B4038">
        <v>-89.805999999999997</v>
      </c>
      <c r="C4038">
        <v>809</v>
      </c>
      <c r="D4038">
        <v>175000</v>
      </c>
      <c r="E4038">
        <v>192</v>
      </c>
      <c r="F4038" s="12">
        <v>203.47936630313217</v>
      </c>
    </row>
    <row r="4039" spans="1:6">
      <c r="A4039">
        <v>21</v>
      </c>
      <c r="B4039">
        <v>-89.691000000000003</v>
      </c>
      <c r="C4039">
        <v>809</v>
      </c>
      <c r="D4039">
        <v>175000</v>
      </c>
      <c r="E4039">
        <v>175</v>
      </c>
      <c r="F4039" s="12">
        <v>169.50813013362057</v>
      </c>
    </row>
    <row r="4040" spans="1:6">
      <c r="A4040">
        <v>22</v>
      </c>
      <c r="B4040">
        <v>-89.576999999999998</v>
      </c>
      <c r="C4040">
        <v>809</v>
      </c>
      <c r="D4040">
        <v>175000</v>
      </c>
      <c r="E4040">
        <v>137</v>
      </c>
      <c r="F4040" s="12">
        <v>140.74116233385811</v>
      </c>
    </row>
    <row r="4041" spans="1:6">
      <c r="A4041">
        <v>23</v>
      </c>
      <c r="B4041">
        <v>-89.457999999999998</v>
      </c>
      <c r="C4041">
        <v>809</v>
      </c>
      <c r="D4041">
        <v>175000</v>
      </c>
      <c r="E4041">
        <v>110</v>
      </c>
      <c r="F4041" s="12">
        <v>118.67358552992593</v>
      </c>
    </row>
    <row r="4042" spans="1:6">
      <c r="A4042">
        <v>24</v>
      </c>
      <c r="B4042">
        <v>-89.341999999999999</v>
      </c>
      <c r="C4042">
        <v>809</v>
      </c>
      <c r="D4042">
        <v>175000</v>
      </c>
      <c r="E4042">
        <v>96</v>
      </c>
      <c r="F4042" s="12">
        <v>104.95591503680764</v>
      </c>
    </row>
    <row r="4043" spans="1:6">
      <c r="A4043">
        <v>25</v>
      </c>
      <c r="B4043">
        <v>-89.234999999999999</v>
      </c>
      <c r="C4043">
        <v>809</v>
      </c>
      <c r="D4043">
        <v>175000</v>
      </c>
      <c r="E4043">
        <v>107</v>
      </c>
      <c r="F4043" s="12">
        <v>97.725791325125542</v>
      </c>
    </row>
    <row r="4044" spans="1:6">
      <c r="A4044">
        <v>26</v>
      </c>
      <c r="B4044">
        <v>-89.13</v>
      </c>
      <c r="C4044">
        <v>809</v>
      </c>
      <c r="D4044">
        <v>175000</v>
      </c>
      <c r="E4044">
        <v>103</v>
      </c>
      <c r="F4044" s="12">
        <v>94.094784906735569</v>
      </c>
    </row>
    <row r="4045" spans="1:6">
      <c r="A4045">
        <v>27</v>
      </c>
      <c r="B4045">
        <v>-89.016000000000005</v>
      </c>
      <c r="C4045">
        <v>809</v>
      </c>
      <c r="D4045">
        <v>175000</v>
      </c>
      <c r="E4045">
        <v>91</v>
      </c>
      <c r="F4045" s="12">
        <v>92.497784894782555</v>
      </c>
    </row>
    <row r="4046" spans="1:6">
      <c r="A4046">
        <v>28</v>
      </c>
      <c r="B4046">
        <v>-88.896000000000001</v>
      </c>
      <c r="C4046">
        <v>809</v>
      </c>
      <c r="D4046">
        <v>175000</v>
      </c>
      <c r="E4046">
        <v>84</v>
      </c>
      <c r="F4046" s="12">
        <v>92.202263086675018</v>
      </c>
    </row>
    <row r="4047" spans="1:6">
      <c r="A4047">
        <v>29</v>
      </c>
      <c r="B4047">
        <v>-88.790999999999997</v>
      </c>
      <c r="C4047">
        <v>809</v>
      </c>
      <c r="D4047">
        <v>175000</v>
      </c>
      <c r="E4047">
        <v>104</v>
      </c>
      <c r="F4047" s="12">
        <v>92.485473571797371</v>
      </c>
    </row>
    <row r="4048" spans="1:6">
      <c r="A4048">
        <v>30</v>
      </c>
      <c r="B4048">
        <v>-88.671999999999997</v>
      </c>
      <c r="C4048">
        <v>809</v>
      </c>
      <c r="D4048">
        <v>175000</v>
      </c>
      <c r="E4048">
        <v>80</v>
      </c>
      <c r="F4048" s="12">
        <v>93.057590242587239</v>
      </c>
    </row>
    <row r="4049" spans="1:6">
      <c r="A4049">
        <v>31</v>
      </c>
      <c r="B4049">
        <v>-88.56</v>
      </c>
      <c r="C4049">
        <v>809</v>
      </c>
      <c r="D4049">
        <v>175000</v>
      </c>
      <c r="E4049">
        <v>92</v>
      </c>
      <c r="F4049" s="12">
        <v>93.688583777481412</v>
      </c>
    </row>
    <row r="4050" spans="1:6">
      <c r="A4050">
        <v>32</v>
      </c>
      <c r="B4050">
        <v>-88.451999999999998</v>
      </c>
      <c r="C4050">
        <v>809</v>
      </c>
      <c r="D4050">
        <v>175000</v>
      </c>
      <c r="E4050">
        <v>102</v>
      </c>
      <c r="F4050" s="12">
        <v>94.325474291133659</v>
      </c>
    </row>
    <row r="4051" spans="1:6">
      <c r="A4051" t="s">
        <v>0</v>
      </c>
    </row>
    <row r="4052" spans="1:6">
      <c r="A4052" t="s">
        <v>0</v>
      </c>
    </row>
    <row r="4053" spans="1:6">
      <c r="A4053" t="s">
        <v>0</v>
      </c>
    </row>
    <row r="4054" spans="1:6">
      <c r="A4054" t="s">
        <v>0</v>
      </c>
    </row>
    <row r="4055" spans="1:6">
      <c r="A4055" t="s">
        <v>133</v>
      </c>
    </row>
    <row r="4056" spans="1:6">
      <c r="A4056" t="s">
        <v>2</v>
      </c>
    </row>
    <row r="4057" spans="1:6">
      <c r="A4057" t="s">
        <v>3</v>
      </c>
    </row>
    <row r="4058" spans="1:6">
      <c r="A4058" t="s">
        <v>4</v>
      </c>
    </row>
    <row r="4059" spans="1:6">
      <c r="A4059" t="s">
        <v>5</v>
      </c>
    </row>
    <row r="4060" spans="1:6">
      <c r="A4060" t="s">
        <v>89</v>
      </c>
    </row>
    <row r="4061" spans="1:6">
      <c r="A4061" t="s">
        <v>7</v>
      </c>
    </row>
    <row r="4062" spans="1:6">
      <c r="A4062" t="s">
        <v>8</v>
      </c>
    </row>
    <row r="4063" spans="1:6">
      <c r="A4063" t="s">
        <v>9</v>
      </c>
    </row>
    <row r="4064" spans="1:6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246</v>
      </c>
      <c r="B4068" t="s">
        <v>225</v>
      </c>
      <c r="C4068" t="s">
        <v>228</v>
      </c>
      <c r="D4068" t="s">
        <v>245</v>
      </c>
      <c r="E4068" t="s">
        <v>244</v>
      </c>
      <c r="F4068" t="s">
        <v>278</v>
      </c>
    </row>
    <row r="4069" spans="1:10">
      <c r="A4069">
        <v>1</v>
      </c>
      <c r="B4069">
        <v>-91.947999999999993</v>
      </c>
      <c r="C4069">
        <v>812</v>
      </c>
      <c r="D4069">
        <v>175000</v>
      </c>
      <c r="E4069">
        <v>66</v>
      </c>
      <c r="F4069" s="12">
        <v>72.926996720352903</v>
      </c>
      <c r="J4069" t="s">
        <v>370</v>
      </c>
    </row>
    <row r="4070" spans="1:10">
      <c r="A4070">
        <v>2</v>
      </c>
      <c r="B4070">
        <v>-91.838999999999999</v>
      </c>
      <c r="C4070">
        <v>812</v>
      </c>
      <c r="D4070">
        <v>175000</v>
      </c>
      <c r="E4070">
        <v>67</v>
      </c>
      <c r="F4070" s="12">
        <v>73.528722002504395</v>
      </c>
    </row>
    <row r="4071" spans="1:10">
      <c r="A4071">
        <v>3</v>
      </c>
      <c r="B4071">
        <v>-91.724000000000004</v>
      </c>
      <c r="C4071">
        <v>812</v>
      </c>
      <c r="D4071">
        <v>175000</v>
      </c>
      <c r="E4071">
        <v>74</v>
      </c>
      <c r="F4071" s="12">
        <v>74.205856788482293</v>
      </c>
    </row>
    <row r="4072" spans="1:10">
      <c r="A4072">
        <v>4</v>
      </c>
      <c r="B4072">
        <v>-91.611999999999995</v>
      </c>
      <c r="C4072">
        <v>812</v>
      </c>
      <c r="D4072">
        <v>175000</v>
      </c>
      <c r="E4072">
        <v>78</v>
      </c>
      <c r="F4072" s="12">
        <v>74.976046280918951</v>
      </c>
    </row>
    <row r="4073" spans="1:10">
      <c r="A4073">
        <v>5</v>
      </c>
      <c r="B4073">
        <v>-91.5</v>
      </c>
      <c r="C4073">
        <v>812</v>
      </c>
      <c r="D4073">
        <v>175000</v>
      </c>
      <c r="E4073">
        <v>79</v>
      </c>
      <c r="F4073" s="12">
        <v>76.011942368783522</v>
      </c>
    </row>
    <row r="4074" spans="1:10">
      <c r="A4074">
        <v>6</v>
      </c>
      <c r="B4074">
        <v>-91.394000000000005</v>
      </c>
      <c r="C4074">
        <v>812</v>
      </c>
      <c r="D4074">
        <v>175000</v>
      </c>
      <c r="E4074">
        <v>92</v>
      </c>
      <c r="F4074" s="12">
        <v>77.522388898973873</v>
      </c>
    </row>
    <row r="4075" spans="1:10">
      <c r="A4075">
        <v>7</v>
      </c>
      <c r="B4075">
        <v>-91.281000000000006</v>
      </c>
      <c r="C4075">
        <v>812</v>
      </c>
      <c r="D4075">
        <v>175000</v>
      </c>
      <c r="E4075">
        <v>70</v>
      </c>
      <c r="F4075" s="12">
        <v>80.25710709172337</v>
      </c>
    </row>
    <row r="4076" spans="1:10">
      <c r="A4076">
        <v>8</v>
      </c>
      <c r="B4076">
        <v>-91.165000000000006</v>
      </c>
      <c r="C4076">
        <v>812</v>
      </c>
      <c r="D4076">
        <v>175000</v>
      </c>
      <c r="E4076">
        <v>106</v>
      </c>
      <c r="F4076" s="12">
        <v>85.245425374032038</v>
      </c>
    </row>
    <row r="4077" spans="1:10">
      <c r="A4077">
        <v>9</v>
      </c>
      <c r="B4077">
        <v>-91.049000000000007</v>
      </c>
      <c r="C4077">
        <v>812</v>
      </c>
      <c r="D4077">
        <v>175000</v>
      </c>
      <c r="E4077">
        <v>96</v>
      </c>
      <c r="F4077" s="12">
        <v>93.850871071014581</v>
      </c>
    </row>
    <row r="4078" spans="1:10">
      <c r="A4078">
        <v>10</v>
      </c>
      <c r="B4078">
        <v>-90.933999999999997</v>
      </c>
      <c r="C4078">
        <v>812</v>
      </c>
      <c r="D4078">
        <v>175000</v>
      </c>
      <c r="E4078">
        <v>103</v>
      </c>
      <c r="F4078" s="12">
        <v>107.52862839367775</v>
      </c>
    </row>
    <row r="4079" spans="1:10">
      <c r="A4079">
        <v>11</v>
      </c>
      <c r="B4079">
        <v>-90.823999999999998</v>
      </c>
      <c r="C4079">
        <v>812</v>
      </c>
      <c r="D4079">
        <v>175000</v>
      </c>
      <c r="E4079">
        <v>131</v>
      </c>
      <c r="F4079" s="12">
        <v>126.52963191550869</v>
      </c>
    </row>
    <row r="4080" spans="1:10">
      <c r="A4080">
        <v>12</v>
      </c>
      <c r="B4080">
        <v>-90.709000000000003</v>
      </c>
      <c r="C4080">
        <v>812</v>
      </c>
      <c r="D4080">
        <v>175000</v>
      </c>
      <c r="E4080">
        <v>146</v>
      </c>
      <c r="F4080" s="12">
        <v>152.66788358691085</v>
      </c>
    </row>
    <row r="4081" spans="1:6">
      <c r="A4081">
        <v>13</v>
      </c>
      <c r="B4081">
        <v>-90.594999999999999</v>
      </c>
      <c r="C4081">
        <v>812</v>
      </c>
      <c r="D4081">
        <v>175000</v>
      </c>
      <c r="E4081">
        <v>174</v>
      </c>
      <c r="F4081" s="12">
        <v>183.18182887870887</v>
      </c>
    </row>
    <row r="4082" spans="1:6">
      <c r="A4082">
        <v>14</v>
      </c>
      <c r="B4082">
        <v>-90.486999999999995</v>
      </c>
      <c r="C4082">
        <v>812</v>
      </c>
      <c r="D4082">
        <v>175000</v>
      </c>
      <c r="E4082">
        <v>215</v>
      </c>
      <c r="F4082" s="12">
        <v>212.86771878152464</v>
      </c>
    </row>
    <row r="4083" spans="1:6">
      <c r="A4083">
        <v>15</v>
      </c>
      <c r="B4083">
        <v>-90.372</v>
      </c>
      <c r="C4083">
        <v>812</v>
      </c>
      <c r="D4083">
        <v>175000</v>
      </c>
      <c r="E4083">
        <v>252</v>
      </c>
      <c r="F4083" s="12">
        <v>240.12993423815652</v>
      </c>
    </row>
    <row r="4084" spans="1:6">
      <c r="A4084">
        <v>16</v>
      </c>
      <c r="B4084">
        <v>-90.256</v>
      </c>
      <c r="C4084">
        <v>812</v>
      </c>
      <c r="D4084">
        <v>175000</v>
      </c>
      <c r="E4084">
        <v>252</v>
      </c>
      <c r="F4084" s="12">
        <v>257.52113163067662</v>
      </c>
    </row>
    <row r="4085" spans="1:6">
      <c r="A4085">
        <v>17</v>
      </c>
      <c r="B4085">
        <v>-90.14</v>
      </c>
      <c r="C4085">
        <v>812</v>
      </c>
      <c r="D4085">
        <v>175000</v>
      </c>
      <c r="E4085">
        <v>272</v>
      </c>
      <c r="F4085" s="12">
        <v>260.81992551097284</v>
      </c>
    </row>
    <row r="4086" spans="1:6">
      <c r="A4086">
        <v>18</v>
      </c>
      <c r="B4086">
        <v>-90.025000000000006</v>
      </c>
      <c r="C4086">
        <v>812</v>
      </c>
      <c r="D4086">
        <v>175000</v>
      </c>
      <c r="E4086">
        <v>248</v>
      </c>
      <c r="F4086" s="12">
        <v>249.52566817545105</v>
      </c>
    </row>
    <row r="4087" spans="1:6">
      <c r="A4087">
        <v>19</v>
      </c>
      <c r="B4087">
        <v>-89.918999999999997</v>
      </c>
      <c r="C4087">
        <v>812</v>
      </c>
      <c r="D4087">
        <v>175000</v>
      </c>
      <c r="E4087">
        <v>228</v>
      </c>
      <c r="F4087" s="12">
        <v>228.65787939111956</v>
      </c>
    </row>
    <row r="4088" spans="1:6">
      <c r="A4088">
        <v>20</v>
      </c>
      <c r="B4088">
        <v>-89.805999999999997</v>
      </c>
      <c r="C4088">
        <v>812</v>
      </c>
      <c r="D4088">
        <v>175000</v>
      </c>
      <c r="E4088">
        <v>186</v>
      </c>
      <c r="F4088" s="12">
        <v>200.01216395585305</v>
      </c>
    </row>
    <row r="4089" spans="1:6">
      <c r="A4089">
        <v>21</v>
      </c>
      <c r="B4089">
        <v>-89.691000000000003</v>
      </c>
      <c r="C4089">
        <v>812</v>
      </c>
      <c r="D4089">
        <v>175000</v>
      </c>
      <c r="E4089">
        <v>170</v>
      </c>
      <c r="F4089" s="12">
        <v>169.58447516123178</v>
      </c>
    </row>
    <row r="4090" spans="1:6">
      <c r="A4090">
        <v>22</v>
      </c>
      <c r="B4090">
        <v>-89.576999999999998</v>
      </c>
      <c r="C4090">
        <v>812</v>
      </c>
      <c r="D4090">
        <v>175000</v>
      </c>
      <c r="E4090">
        <v>158</v>
      </c>
      <c r="F4090" s="12">
        <v>142.72402769907379</v>
      </c>
    </row>
    <row r="4091" spans="1:6">
      <c r="A4091">
        <v>23</v>
      </c>
      <c r="B4091">
        <v>-89.457999999999998</v>
      </c>
      <c r="C4091">
        <v>812</v>
      </c>
      <c r="D4091">
        <v>175000</v>
      </c>
      <c r="E4091">
        <v>120</v>
      </c>
      <c r="F4091" s="12">
        <v>120.95877348950347</v>
      </c>
    </row>
    <row r="4092" spans="1:6">
      <c r="A4092">
        <v>24</v>
      </c>
      <c r="B4092">
        <v>-89.341999999999999</v>
      </c>
      <c r="C4092">
        <v>812</v>
      </c>
      <c r="D4092">
        <v>175000</v>
      </c>
      <c r="E4092">
        <v>105</v>
      </c>
      <c r="F4092" s="12">
        <v>106.45487838286947</v>
      </c>
    </row>
    <row r="4093" spans="1:6">
      <c r="A4093">
        <v>25</v>
      </c>
      <c r="B4093">
        <v>-89.234999999999999</v>
      </c>
      <c r="C4093">
        <v>812</v>
      </c>
      <c r="D4093">
        <v>175000</v>
      </c>
      <c r="E4093">
        <v>93</v>
      </c>
      <c r="F4093" s="12">
        <v>98.144229851978253</v>
      </c>
    </row>
    <row r="4094" spans="1:6">
      <c r="A4094">
        <v>26</v>
      </c>
      <c r="B4094">
        <v>-89.13</v>
      </c>
      <c r="C4094">
        <v>812</v>
      </c>
      <c r="D4094">
        <v>175000</v>
      </c>
      <c r="E4094">
        <v>93</v>
      </c>
      <c r="F4094" s="12">
        <v>93.504889206875802</v>
      </c>
    </row>
    <row r="4095" spans="1:6">
      <c r="A4095">
        <v>27</v>
      </c>
      <c r="B4095">
        <v>-89.016000000000005</v>
      </c>
      <c r="C4095">
        <v>812</v>
      </c>
      <c r="D4095">
        <v>175000</v>
      </c>
      <c r="E4095">
        <v>93</v>
      </c>
      <c r="F4095" s="12">
        <v>91.067982898074362</v>
      </c>
    </row>
    <row r="4096" spans="1:6">
      <c r="A4096">
        <v>28</v>
      </c>
      <c r="B4096">
        <v>-88.896000000000001</v>
      </c>
      <c r="C4096">
        <v>812</v>
      </c>
      <c r="D4096">
        <v>175000</v>
      </c>
      <c r="E4096">
        <v>92</v>
      </c>
      <c r="F4096" s="12">
        <v>90.199158062811094</v>
      </c>
    </row>
    <row r="4097" spans="1:6">
      <c r="A4097">
        <v>29</v>
      </c>
      <c r="B4097">
        <v>-88.790999999999997</v>
      </c>
      <c r="C4097">
        <v>812</v>
      </c>
      <c r="D4097">
        <v>175000</v>
      </c>
      <c r="E4097">
        <v>86</v>
      </c>
      <c r="F4097" s="12">
        <v>90.17977882606327</v>
      </c>
    </row>
    <row r="4098" spans="1:6">
      <c r="A4098">
        <v>30</v>
      </c>
      <c r="B4098">
        <v>-88.671999999999997</v>
      </c>
      <c r="C4098">
        <v>812</v>
      </c>
      <c r="D4098">
        <v>175000</v>
      </c>
      <c r="E4098">
        <v>91</v>
      </c>
      <c r="F4098" s="12">
        <v>90.545672055389403</v>
      </c>
    </row>
    <row r="4099" spans="1:6">
      <c r="A4099">
        <v>31</v>
      </c>
      <c r="B4099">
        <v>-88.56</v>
      </c>
      <c r="C4099">
        <v>812</v>
      </c>
      <c r="D4099">
        <v>175000</v>
      </c>
      <c r="E4099">
        <v>88</v>
      </c>
      <c r="F4099" s="12">
        <v>91.052262071569331</v>
      </c>
    </row>
    <row r="4100" spans="1:6">
      <c r="A4100">
        <v>32</v>
      </c>
      <c r="B4100">
        <v>-88.451999999999998</v>
      </c>
      <c r="C4100">
        <v>812</v>
      </c>
      <c r="D4100">
        <v>175000</v>
      </c>
      <c r="E4100">
        <v>95</v>
      </c>
      <c r="F4100" s="12">
        <v>91.598186343532433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134</v>
      </c>
    </row>
    <row r="4106" spans="1:6">
      <c r="A4106" t="s">
        <v>2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5</v>
      </c>
    </row>
    <row r="4110" spans="1:6">
      <c r="A4110" t="s">
        <v>91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246</v>
      </c>
      <c r="B4118" t="s">
        <v>225</v>
      </c>
      <c r="C4118" t="s">
        <v>228</v>
      </c>
      <c r="D4118" t="s">
        <v>245</v>
      </c>
      <c r="E4118" t="s">
        <v>244</v>
      </c>
      <c r="F4118" t="s">
        <v>278</v>
      </c>
    </row>
    <row r="4119" spans="1:10">
      <c r="A4119">
        <v>1</v>
      </c>
      <c r="B4119">
        <v>-91.947999999999993</v>
      </c>
      <c r="C4119">
        <v>807</v>
      </c>
      <c r="D4119">
        <v>175000</v>
      </c>
      <c r="E4119">
        <v>58</v>
      </c>
      <c r="F4119" s="12">
        <v>62.146187094398627</v>
      </c>
      <c r="J4119" t="s">
        <v>371</v>
      </c>
    </row>
    <row r="4120" spans="1:10">
      <c r="A4120">
        <v>2</v>
      </c>
      <c r="B4120">
        <v>-91.838999999999999</v>
      </c>
      <c r="C4120">
        <v>807</v>
      </c>
      <c r="D4120">
        <v>175000</v>
      </c>
      <c r="E4120">
        <v>66</v>
      </c>
      <c r="F4120" s="12">
        <v>63.166665682607167</v>
      </c>
    </row>
    <row r="4121" spans="1:10">
      <c r="A4121">
        <v>3</v>
      </c>
      <c r="B4121">
        <v>-91.724000000000004</v>
      </c>
      <c r="C4121">
        <v>807</v>
      </c>
      <c r="D4121">
        <v>175000</v>
      </c>
      <c r="E4121">
        <v>52</v>
      </c>
      <c r="F4121" s="12">
        <v>64.435138824485378</v>
      </c>
    </row>
    <row r="4122" spans="1:10">
      <c r="A4122">
        <v>4</v>
      </c>
      <c r="B4122">
        <v>-91.611999999999995</v>
      </c>
      <c r="C4122">
        <v>807</v>
      </c>
      <c r="D4122">
        <v>175000</v>
      </c>
      <c r="E4122">
        <v>67</v>
      </c>
      <c r="F4122" s="12">
        <v>66.043357221464916</v>
      </c>
    </row>
    <row r="4123" spans="1:10">
      <c r="A4123">
        <v>5</v>
      </c>
      <c r="B4123">
        <v>-91.5</v>
      </c>
      <c r="C4123">
        <v>807</v>
      </c>
      <c r="D4123">
        <v>175000</v>
      </c>
      <c r="E4123">
        <v>71</v>
      </c>
      <c r="F4123" s="12">
        <v>68.328367397801728</v>
      </c>
    </row>
    <row r="4124" spans="1:10">
      <c r="A4124">
        <v>6</v>
      </c>
      <c r="B4124">
        <v>-91.394000000000005</v>
      </c>
      <c r="C4124">
        <v>807</v>
      </c>
      <c r="D4124">
        <v>175000</v>
      </c>
      <c r="E4124">
        <v>75</v>
      </c>
      <c r="F4124" s="12">
        <v>71.539685151086388</v>
      </c>
    </row>
    <row r="4125" spans="1:10">
      <c r="A4125">
        <v>7</v>
      </c>
      <c r="B4125">
        <v>-91.281000000000006</v>
      </c>
      <c r="C4125">
        <v>807</v>
      </c>
      <c r="D4125">
        <v>175000</v>
      </c>
      <c r="E4125">
        <v>91</v>
      </c>
      <c r="F4125" s="12">
        <v>76.717948625736156</v>
      </c>
    </row>
    <row r="4126" spans="1:10">
      <c r="A4126">
        <v>8</v>
      </c>
      <c r="B4126">
        <v>-91.165000000000006</v>
      </c>
      <c r="C4126">
        <v>807</v>
      </c>
      <c r="D4126">
        <v>175000</v>
      </c>
      <c r="E4126">
        <v>100</v>
      </c>
      <c r="F4126" s="12">
        <v>84.754339663821824</v>
      </c>
    </row>
    <row r="4127" spans="1:10">
      <c r="A4127">
        <v>9</v>
      </c>
      <c r="B4127">
        <v>-91.049000000000007</v>
      </c>
      <c r="C4127">
        <v>807</v>
      </c>
      <c r="D4127">
        <v>175000</v>
      </c>
      <c r="E4127">
        <v>89</v>
      </c>
      <c r="F4127" s="12">
        <v>96.436066423237136</v>
      </c>
    </row>
    <row r="4128" spans="1:10">
      <c r="A4128">
        <v>10</v>
      </c>
      <c r="B4128">
        <v>-90.933999999999997</v>
      </c>
      <c r="C4128">
        <v>807</v>
      </c>
      <c r="D4128">
        <v>175000</v>
      </c>
      <c r="E4128">
        <v>112</v>
      </c>
      <c r="F4128" s="12">
        <v>112.25295230728354</v>
      </c>
    </row>
    <row r="4129" spans="1:6">
      <c r="A4129">
        <v>11</v>
      </c>
      <c r="B4129">
        <v>-90.823999999999998</v>
      </c>
      <c r="C4129">
        <v>807</v>
      </c>
      <c r="D4129">
        <v>175000</v>
      </c>
      <c r="E4129">
        <v>140</v>
      </c>
      <c r="F4129" s="12">
        <v>131.37543940417277</v>
      </c>
    </row>
    <row r="4130" spans="1:6">
      <c r="A4130">
        <v>12</v>
      </c>
      <c r="B4130">
        <v>-90.709000000000003</v>
      </c>
      <c r="C4130">
        <v>807</v>
      </c>
      <c r="D4130">
        <v>175000</v>
      </c>
      <c r="E4130">
        <v>148</v>
      </c>
      <c r="F4130" s="12">
        <v>154.72018826166902</v>
      </c>
    </row>
    <row r="4131" spans="1:6">
      <c r="A4131">
        <v>13</v>
      </c>
      <c r="B4131">
        <v>-90.594999999999999</v>
      </c>
      <c r="C4131">
        <v>807</v>
      </c>
      <c r="D4131">
        <v>175000</v>
      </c>
      <c r="E4131">
        <v>166</v>
      </c>
      <c r="F4131" s="12">
        <v>179.3910687330729</v>
      </c>
    </row>
    <row r="4132" spans="1:6">
      <c r="A4132">
        <v>14</v>
      </c>
      <c r="B4132">
        <v>-90.486999999999995</v>
      </c>
      <c r="C4132">
        <v>807</v>
      </c>
      <c r="D4132">
        <v>175000</v>
      </c>
      <c r="E4132">
        <v>186</v>
      </c>
      <c r="F4132" s="12">
        <v>201.66703270509603</v>
      </c>
    </row>
    <row r="4133" spans="1:6">
      <c r="A4133">
        <v>15</v>
      </c>
      <c r="B4133">
        <v>-90.372</v>
      </c>
      <c r="C4133">
        <v>807</v>
      </c>
      <c r="D4133">
        <v>175000</v>
      </c>
      <c r="E4133">
        <v>227</v>
      </c>
      <c r="F4133" s="12">
        <v>221.11050276457757</v>
      </c>
    </row>
    <row r="4134" spans="1:6">
      <c r="A4134">
        <v>16</v>
      </c>
      <c r="B4134">
        <v>-90.256</v>
      </c>
      <c r="C4134">
        <v>807</v>
      </c>
      <c r="D4134">
        <v>175000</v>
      </c>
      <c r="E4134">
        <v>246</v>
      </c>
      <c r="F4134" s="12">
        <v>233.27161240603371</v>
      </c>
    </row>
    <row r="4135" spans="1:6">
      <c r="A4135">
        <v>17</v>
      </c>
      <c r="B4135">
        <v>-90.14</v>
      </c>
      <c r="C4135">
        <v>807</v>
      </c>
      <c r="D4135">
        <v>175000</v>
      </c>
      <c r="E4135">
        <v>241</v>
      </c>
      <c r="F4135" s="12">
        <v>235.96498168130466</v>
      </c>
    </row>
    <row r="4136" spans="1:6">
      <c r="A4136">
        <v>18</v>
      </c>
      <c r="B4136">
        <v>-90.025000000000006</v>
      </c>
      <c r="C4136">
        <v>807</v>
      </c>
      <c r="D4136">
        <v>175000</v>
      </c>
      <c r="E4136">
        <v>278</v>
      </c>
      <c r="F4136" s="12">
        <v>228.96862215146106</v>
      </c>
    </row>
    <row r="4137" spans="1:6">
      <c r="A4137">
        <v>19</v>
      </c>
      <c r="B4137">
        <v>-89.918999999999997</v>
      </c>
      <c r="C4137">
        <v>807</v>
      </c>
      <c r="D4137">
        <v>175000</v>
      </c>
      <c r="E4137">
        <v>193</v>
      </c>
      <c r="F4137" s="12">
        <v>215.18014236048589</v>
      </c>
    </row>
    <row r="4138" spans="1:6">
      <c r="A4138">
        <v>20</v>
      </c>
      <c r="B4138">
        <v>-89.805999999999997</v>
      </c>
      <c r="C4138">
        <v>807</v>
      </c>
      <c r="D4138">
        <v>175000</v>
      </c>
      <c r="E4138">
        <v>193</v>
      </c>
      <c r="F4138" s="12">
        <v>195.14402249845986</v>
      </c>
    </row>
    <row r="4139" spans="1:6">
      <c r="A4139">
        <v>21</v>
      </c>
      <c r="B4139">
        <v>-89.691000000000003</v>
      </c>
      <c r="C4139">
        <v>807</v>
      </c>
      <c r="D4139">
        <v>175000</v>
      </c>
      <c r="E4139">
        <v>159</v>
      </c>
      <c r="F4139" s="12">
        <v>172.22811859292014</v>
      </c>
    </row>
    <row r="4140" spans="1:6">
      <c r="A4140">
        <v>22</v>
      </c>
      <c r="B4140">
        <v>-89.576999999999998</v>
      </c>
      <c r="C4140">
        <v>807</v>
      </c>
      <c r="D4140">
        <v>175000</v>
      </c>
      <c r="E4140">
        <v>137</v>
      </c>
      <c r="F4140" s="12">
        <v>150.01694875745918</v>
      </c>
    </row>
    <row r="4141" spans="1:6">
      <c r="A4141">
        <v>23</v>
      </c>
      <c r="B4141">
        <v>-89.457999999999998</v>
      </c>
      <c r="C4141">
        <v>807</v>
      </c>
      <c r="D4141">
        <v>175000</v>
      </c>
      <c r="E4141">
        <v>147</v>
      </c>
      <c r="F4141" s="12">
        <v>129.80098341711823</v>
      </c>
    </row>
    <row r="4142" spans="1:6">
      <c r="A4142">
        <v>24</v>
      </c>
      <c r="B4142">
        <v>-89.341999999999999</v>
      </c>
      <c r="C4142">
        <v>807</v>
      </c>
      <c r="D4142">
        <v>175000</v>
      </c>
      <c r="E4142">
        <v>116</v>
      </c>
      <c r="F4142" s="12">
        <v>114.29839142971267</v>
      </c>
    </row>
    <row r="4143" spans="1:6">
      <c r="A4143">
        <v>25</v>
      </c>
      <c r="B4143">
        <v>-89.234999999999999</v>
      </c>
      <c r="C4143">
        <v>807</v>
      </c>
      <c r="D4143">
        <v>175000</v>
      </c>
      <c r="E4143">
        <v>108</v>
      </c>
      <c r="F4143" s="12">
        <v>103.89599556636254</v>
      </c>
    </row>
    <row r="4144" spans="1:6">
      <c r="A4144">
        <v>26</v>
      </c>
      <c r="B4144">
        <v>-89.13</v>
      </c>
      <c r="C4144">
        <v>807</v>
      </c>
      <c r="D4144">
        <v>175000</v>
      </c>
      <c r="E4144">
        <v>96</v>
      </c>
      <c r="F4144" s="12">
        <v>96.959127177560404</v>
      </c>
    </row>
    <row r="4145" spans="1:6">
      <c r="A4145">
        <v>27</v>
      </c>
      <c r="B4145">
        <v>-89.016000000000005</v>
      </c>
      <c r="C4145">
        <v>807</v>
      </c>
      <c r="D4145">
        <v>175000</v>
      </c>
      <c r="E4145">
        <v>87</v>
      </c>
      <c r="F4145" s="12">
        <v>92.369553502485971</v>
      </c>
    </row>
    <row r="4146" spans="1:6">
      <c r="A4146">
        <v>28</v>
      </c>
      <c r="B4146">
        <v>-88.896000000000001</v>
      </c>
      <c r="C4146">
        <v>807</v>
      </c>
      <c r="D4146">
        <v>175000</v>
      </c>
      <c r="E4146">
        <v>100</v>
      </c>
      <c r="F4146" s="12">
        <v>89.919593764276215</v>
      </c>
    </row>
    <row r="4147" spans="1:6">
      <c r="A4147">
        <v>29</v>
      </c>
      <c r="B4147">
        <v>-88.790999999999997</v>
      </c>
      <c r="C4147">
        <v>807</v>
      </c>
      <c r="D4147">
        <v>175000</v>
      </c>
      <c r="E4147">
        <v>100</v>
      </c>
      <c r="F4147" s="12">
        <v>89.092239966308355</v>
      </c>
    </row>
    <row r="4148" spans="1:6">
      <c r="A4148">
        <v>30</v>
      </c>
      <c r="B4148">
        <v>-88.671999999999997</v>
      </c>
      <c r="C4148">
        <v>807</v>
      </c>
      <c r="D4148">
        <v>175000</v>
      </c>
      <c r="E4148">
        <v>83</v>
      </c>
      <c r="F4148" s="12">
        <v>89.045952033751846</v>
      </c>
    </row>
    <row r="4149" spans="1:6">
      <c r="A4149">
        <v>31</v>
      </c>
      <c r="B4149">
        <v>-88.56</v>
      </c>
      <c r="C4149">
        <v>807</v>
      </c>
      <c r="D4149">
        <v>175000</v>
      </c>
      <c r="E4149">
        <v>92</v>
      </c>
      <c r="F4149" s="12">
        <v>89.489586162427543</v>
      </c>
    </row>
    <row r="4150" spans="1:6">
      <c r="A4150">
        <v>32</v>
      </c>
      <c r="B4150">
        <v>-88.451999999999998</v>
      </c>
      <c r="C4150">
        <v>807</v>
      </c>
      <c r="D4150">
        <v>175000</v>
      </c>
      <c r="E4150">
        <v>79</v>
      </c>
      <c r="F4150" s="12">
        <v>90.149163175318648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135</v>
      </c>
    </row>
    <row r="4156" spans="1:6">
      <c r="A4156" t="s">
        <v>2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5</v>
      </c>
    </row>
    <row r="4160" spans="1:6">
      <c r="A4160" t="s">
        <v>93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246</v>
      </c>
      <c r="B4168" t="s">
        <v>225</v>
      </c>
      <c r="C4168" t="s">
        <v>228</v>
      </c>
      <c r="D4168" t="s">
        <v>245</v>
      </c>
      <c r="E4168" t="s">
        <v>244</v>
      </c>
      <c r="F4168" t="s">
        <v>278</v>
      </c>
    </row>
    <row r="4169" spans="1:10">
      <c r="A4169">
        <v>1</v>
      </c>
      <c r="B4169">
        <v>-91.947999999999993</v>
      </c>
      <c r="C4169">
        <v>810</v>
      </c>
      <c r="D4169">
        <v>175000</v>
      </c>
      <c r="E4169">
        <v>75</v>
      </c>
      <c r="F4169" s="12">
        <v>65.222554670374066</v>
      </c>
      <c r="J4169" t="s">
        <v>372</v>
      </c>
    </row>
    <row r="4170" spans="1:10">
      <c r="A4170">
        <v>2</v>
      </c>
      <c r="B4170">
        <v>-91.838999999999999</v>
      </c>
      <c r="C4170">
        <v>810</v>
      </c>
      <c r="D4170">
        <v>175000</v>
      </c>
      <c r="E4170">
        <v>49</v>
      </c>
      <c r="F4170" s="12">
        <v>65.993995065952674</v>
      </c>
    </row>
    <row r="4171" spans="1:10">
      <c r="A4171">
        <v>3</v>
      </c>
      <c r="B4171">
        <v>-91.724000000000004</v>
      </c>
      <c r="C4171">
        <v>810</v>
      </c>
      <c r="D4171">
        <v>175000</v>
      </c>
      <c r="E4171">
        <v>72</v>
      </c>
      <c r="F4171" s="12">
        <v>66.816625385808919</v>
      </c>
    </row>
    <row r="4172" spans="1:10">
      <c r="A4172">
        <v>4</v>
      </c>
      <c r="B4172">
        <v>-91.611999999999995</v>
      </c>
      <c r="C4172">
        <v>810</v>
      </c>
      <c r="D4172">
        <v>175000</v>
      </c>
      <c r="E4172">
        <v>59</v>
      </c>
      <c r="F4172" s="12">
        <v>67.646205801743264</v>
      </c>
    </row>
    <row r="4173" spans="1:10">
      <c r="A4173">
        <v>5</v>
      </c>
      <c r="B4173">
        <v>-91.5</v>
      </c>
      <c r="C4173">
        <v>810</v>
      </c>
      <c r="D4173">
        <v>175000</v>
      </c>
      <c r="E4173">
        <v>68</v>
      </c>
      <c r="F4173" s="12">
        <v>68.559653783134024</v>
      </c>
    </row>
    <row r="4174" spans="1:10">
      <c r="A4174">
        <v>6</v>
      </c>
      <c r="B4174">
        <v>-91.394000000000005</v>
      </c>
      <c r="C4174">
        <v>810</v>
      </c>
      <c r="D4174">
        <v>175000</v>
      </c>
      <c r="E4174">
        <v>79</v>
      </c>
      <c r="F4174" s="12">
        <v>69.626566433390721</v>
      </c>
    </row>
    <row r="4175" spans="1:10">
      <c r="A4175">
        <v>7</v>
      </c>
      <c r="B4175">
        <v>-91.281000000000006</v>
      </c>
      <c r="C4175">
        <v>810</v>
      </c>
      <c r="D4175">
        <v>175000</v>
      </c>
      <c r="E4175">
        <v>73</v>
      </c>
      <c r="F4175" s="12">
        <v>71.279630600927263</v>
      </c>
    </row>
    <row r="4176" spans="1:10">
      <c r="A4176">
        <v>8</v>
      </c>
      <c r="B4176">
        <v>-91.165000000000006</v>
      </c>
      <c r="C4176">
        <v>810</v>
      </c>
      <c r="D4176">
        <v>175000</v>
      </c>
      <c r="E4176">
        <v>81</v>
      </c>
      <c r="F4176" s="12">
        <v>74.170739560776767</v>
      </c>
    </row>
    <row r="4177" spans="1:6">
      <c r="A4177">
        <v>9</v>
      </c>
      <c r="B4177">
        <v>-91.049000000000007</v>
      </c>
      <c r="C4177">
        <v>810</v>
      </c>
      <c r="D4177">
        <v>175000</v>
      </c>
      <c r="E4177">
        <v>88</v>
      </c>
      <c r="F4177" s="12">
        <v>79.416662554697297</v>
      </c>
    </row>
    <row r="4178" spans="1:6">
      <c r="A4178">
        <v>10</v>
      </c>
      <c r="B4178">
        <v>-90.933999999999997</v>
      </c>
      <c r="C4178">
        <v>810</v>
      </c>
      <c r="D4178">
        <v>175000</v>
      </c>
      <c r="E4178">
        <v>97</v>
      </c>
      <c r="F4178" s="12">
        <v>88.584206390787728</v>
      </c>
    </row>
    <row r="4179" spans="1:6">
      <c r="A4179">
        <v>11</v>
      </c>
      <c r="B4179">
        <v>-90.823999999999998</v>
      </c>
      <c r="C4179">
        <v>810</v>
      </c>
      <c r="D4179">
        <v>175000</v>
      </c>
      <c r="E4179">
        <v>111</v>
      </c>
      <c r="F4179" s="12">
        <v>102.75021504531075</v>
      </c>
    </row>
    <row r="4180" spans="1:6">
      <c r="A4180">
        <v>12</v>
      </c>
      <c r="B4180">
        <v>-90.709000000000003</v>
      </c>
      <c r="C4180">
        <v>810</v>
      </c>
      <c r="D4180">
        <v>175000</v>
      </c>
      <c r="E4180">
        <v>113</v>
      </c>
      <c r="F4180" s="12">
        <v>124.47358456391949</v>
      </c>
    </row>
    <row r="4181" spans="1:6">
      <c r="A4181">
        <v>13</v>
      </c>
      <c r="B4181">
        <v>-90.594999999999999</v>
      </c>
      <c r="C4181">
        <v>810</v>
      </c>
      <c r="D4181">
        <v>175000</v>
      </c>
      <c r="E4181">
        <v>149</v>
      </c>
      <c r="F4181" s="12">
        <v>152.71805190317585</v>
      </c>
    </row>
    <row r="4182" spans="1:6">
      <c r="A4182">
        <v>14</v>
      </c>
      <c r="B4182">
        <v>-90.486999999999995</v>
      </c>
      <c r="C4182">
        <v>810</v>
      </c>
      <c r="D4182">
        <v>175000</v>
      </c>
      <c r="E4182">
        <v>181</v>
      </c>
      <c r="F4182" s="12">
        <v>183.19795059628294</v>
      </c>
    </row>
    <row r="4183" spans="1:6">
      <c r="A4183">
        <v>15</v>
      </c>
      <c r="B4183">
        <v>-90.372</v>
      </c>
      <c r="C4183">
        <v>810</v>
      </c>
      <c r="D4183">
        <v>175000</v>
      </c>
      <c r="E4183">
        <v>226</v>
      </c>
      <c r="F4183" s="12">
        <v>214.55052251110507</v>
      </c>
    </row>
    <row r="4184" spans="1:6">
      <c r="A4184">
        <v>16</v>
      </c>
      <c r="B4184">
        <v>-90.256</v>
      </c>
      <c r="C4184">
        <v>810</v>
      </c>
      <c r="D4184">
        <v>175000</v>
      </c>
      <c r="E4184">
        <v>226</v>
      </c>
      <c r="F4184" s="12">
        <v>238.29272615222763</v>
      </c>
    </row>
    <row r="4185" spans="1:6">
      <c r="A4185">
        <v>17</v>
      </c>
      <c r="B4185">
        <v>-90.14</v>
      </c>
      <c r="C4185">
        <v>810</v>
      </c>
      <c r="D4185">
        <v>175000</v>
      </c>
      <c r="E4185">
        <v>240</v>
      </c>
      <c r="F4185" s="12">
        <v>248.15547720416851</v>
      </c>
    </row>
    <row r="4186" spans="1:6">
      <c r="A4186">
        <v>18</v>
      </c>
      <c r="B4186">
        <v>-90.025000000000006</v>
      </c>
      <c r="C4186">
        <v>810</v>
      </c>
      <c r="D4186">
        <v>175000</v>
      </c>
      <c r="E4186">
        <v>258</v>
      </c>
      <c r="F4186" s="12">
        <v>241.73324225535396</v>
      </c>
    </row>
    <row r="4187" spans="1:6">
      <c r="A4187">
        <v>19</v>
      </c>
      <c r="B4187">
        <v>-89.918999999999997</v>
      </c>
      <c r="C4187">
        <v>810</v>
      </c>
      <c r="D4187">
        <v>175000</v>
      </c>
      <c r="E4187">
        <v>234</v>
      </c>
      <c r="F4187" s="12">
        <v>223.17883096792102</v>
      </c>
    </row>
    <row r="4188" spans="1:6">
      <c r="A4188">
        <v>20</v>
      </c>
      <c r="B4188">
        <v>-89.805999999999997</v>
      </c>
      <c r="C4188">
        <v>810</v>
      </c>
      <c r="D4188">
        <v>175000</v>
      </c>
      <c r="E4188">
        <v>189</v>
      </c>
      <c r="F4188" s="12">
        <v>194.99851188108323</v>
      </c>
    </row>
    <row r="4189" spans="1:6">
      <c r="A4189">
        <v>21</v>
      </c>
      <c r="B4189">
        <v>-89.691000000000003</v>
      </c>
      <c r="C4189">
        <v>810</v>
      </c>
      <c r="D4189">
        <v>175000</v>
      </c>
      <c r="E4189">
        <v>157</v>
      </c>
      <c r="F4189" s="12">
        <v>163.94182894681671</v>
      </c>
    </row>
    <row r="4190" spans="1:6">
      <c r="A4190">
        <v>22</v>
      </c>
      <c r="B4190">
        <v>-89.576999999999998</v>
      </c>
      <c r="C4190">
        <v>810</v>
      </c>
      <c r="D4190">
        <v>175000</v>
      </c>
      <c r="E4190">
        <v>150</v>
      </c>
      <c r="F4190" s="12">
        <v>136.42064249835192</v>
      </c>
    </row>
    <row r="4191" spans="1:6">
      <c r="A4191">
        <v>23</v>
      </c>
      <c r="B4191">
        <v>-89.457999999999998</v>
      </c>
      <c r="C4191">
        <v>810</v>
      </c>
      <c r="D4191">
        <v>175000</v>
      </c>
      <c r="E4191">
        <v>111</v>
      </c>
      <c r="F4191" s="12">
        <v>114.56354043728992</v>
      </c>
    </row>
    <row r="4192" spans="1:6">
      <c r="A4192">
        <v>24</v>
      </c>
      <c r="B4192">
        <v>-89.341999999999999</v>
      </c>
      <c r="C4192">
        <v>810</v>
      </c>
      <c r="D4192">
        <v>175000</v>
      </c>
      <c r="E4192">
        <v>87</v>
      </c>
      <c r="F4192" s="12">
        <v>100.60244116015686</v>
      </c>
    </row>
    <row r="4193" spans="1:6">
      <c r="A4193">
        <v>25</v>
      </c>
      <c r="B4193">
        <v>-89.234999999999999</v>
      </c>
      <c r="C4193">
        <v>810</v>
      </c>
      <c r="D4193">
        <v>175000</v>
      </c>
      <c r="E4193">
        <v>91</v>
      </c>
      <c r="F4193" s="12">
        <v>93.100071925357682</v>
      </c>
    </row>
    <row r="4194" spans="1:6">
      <c r="A4194">
        <v>26</v>
      </c>
      <c r="B4194">
        <v>-89.13</v>
      </c>
      <c r="C4194">
        <v>810</v>
      </c>
      <c r="D4194">
        <v>175000</v>
      </c>
      <c r="E4194">
        <v>107</v>
      </c>
      <c r="F4194" s="12">
        <v>89.290333084657064</v>
      </c>
    </row>
    <row r="4195" spans="1:6">
      <c r="A4195">
        <v>27</v>
      </c>
      <c r="B4195">
        <v>-89.016000000000005</v>
      </c>
      <c r="C4195">
        <v>810</v>
      </c>
      <c r="D4195">
        <v>175000</v>
      </c>
      <c r="E4195">
        <v>80</v>
      </c>
      <c r="F4195" s="12">
        <v>87.620863956537306</v>
      </c>
    </row>
    <row r="4196" spans="1:6">
      <c r="A4196">
        <v>28</v>
      </c>
      <c r="B4196">
        <v>-88.896000000000001</v>
      </c>
      <c r="C4196">
        <v>810</v>
      </c>
      <c r="D4196">
        <v>175000</v>
      </c>
      <c r="E4196">
        <v>80</v>
      </c>
      <c r="F4196" s="12">
        <v>87.350733733320254</v>
      </c>
    </row>
    <row r="4197" spans="1:6">
      <c r="A4197">
        <v>29</v>
      </c>
      <c r="B4197">
        <v>-88.790999999999997</v>
      </c>
      <c r="C4197">
        <v>810</v>
      </c>
      <c r="D4197">
        <v>175000</v>
      </c>
      <c r="E4197">
        <v>94</v>
      </c>
      <c r="F4197" s="12">
        <v>87.705356749047681</v>
      </c>
    </row>
    <row r="4198" spans="1:6">
      <c r="A4198">
        <v>30</v>
      </c>
      <c r="B4198">
        <v>-88.671999999999997</v>
      </c>
      <c r="C4198">
        <v>810</v>
      </c>
      <c r="D4198">
        <v>175000</v>
      </c>
      <c r="E4198">
        <v>89</v>
      </c>
      <c r="F4198" s="12">
        <v>88.38458250171756</v>
      </c>
    </row>
    <row r="4199" spans="1:6">
      <c r="A4199">
        <v>31</v>
      </c>
      <c r="B4199">
        <v>-88.56</v>
      </c>
      <c r="C4199">
        <v>810</v>
      </c>
      <c r="D4199">
        <v>175000</v>
      </c>
      <c r="E4199">
        <v>101</v>
      </c>
      <c r="F4199" s="12">
        <v>89.126883470703319</v>
      </c>
    </row>
    <row r="4200" spans="1:6">
      <c r="A4200">
        <v>32</v>
      </c>
      <c r="B4200">
        <v>-88.451999999999998</v>
      </c>
      <c r="C4200">
        <v>810</v>
      </c>
      <c r="D4200">
        <v>175000</v>
      </c>
      <c r="E4200">
        <v>82</v>
      </c>
      <c r="F4200" s="12">
        <v>89.874507206313467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136</v>
      </c>
    </row>
    <row r="4206" spans="1:6">
      <c r="A4206" t="s">
        <v>2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5</v>
      </c>
    </row>
    <row r="4210" spans="1:10">
      <c r="A4210" t="s">
        <v>137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246</v>
      </c>
      <c r="B4218" t="s">
        <v>225</v>
      </c>
      <c r="C4218" t="s">
        <v>228</v>
      </c>
      <c r="D4218" t="s">
        <v>245</v>
      </c>
      <c r="E4218" t="s">
        <v>244</v>
      </c>
      <c r="F4218" t="s">
        <v>278</v>
      </c>
    </row>
    <row r="4219" spans="1:10">
      <c r="A4219">
        <v>1</v>
      </c>
      <c r="B4219">
        <v>-91.947999999999993</v>
      </c>
      <c r="C4219">
        <v>3137</v>
      </c>
      <c r="D4219">
        <v>175000</v>
      </c>
      <c r="E4219">
        <v>63</v>
      </c>
      <c r="F4219" s="12">
        <v>69.976520420841709</v>
      </c>
      <c r="J4219" t="s">
        <v>373</v>
      </c>
    </row>
    <row r="4220" spans="1:10">
      <c r="A4220">
        <v>2</v>
      </c>
      <c r="B4220">
        <v>-91.838999999999999</v>
      </c>
      <c r="C4220">
        <v>3137</v>
      </c>
      <c r="D4220">
        <v>175000</v>
      </c>
      <c r="E4220">
        <v>70</v>
      </c>
      <c r="F4220" s="12">
        <v>70.526989171229175</v>
      </c>
    </row>
    <row r="4221" spans="1:10">
      <c r="A4221">
        <v>3</v>
      </c>
      <c r="B4221">
        <v>-91.724000000000004</v>
      </c>
      <c r="C4221">
        <v>3137</v>
      </c>
      <c r="D4221">
        <v>175000</v>
      </c>
      <c r="E4221">
        <v>69</v>
      </c>
      <c r="F4221" s="12">
        <v>71.117837075592305</v>
      </c>
    </row>
    <row r="4222" spans="1:10">
      <c r="A4222">
        <v>4</v>
      </c>
      <c r="B4222">
        <v>-91.611999999999995</v>
      </c>
      <c r="C4222">
        <v>3137</v>
      </c>
      <c r="D4222">
        <v>175000</v>
      </c>
      <c r="E4222">
        <v>53</v>
      </c>
      <c r="F4222" s="12">
        <v>71.7331075251779</v>
      </c>
    </row>
    <row r="4223" spans="1:10">
      <c r="A4223">
        <v>5</v>
      </c>
      <c r="B4223">
        <v>-91.5</v>
      </c>
      <c r="C4223">
        <v>3137</v>
      </c>
      <c r="D4223">
        <v>175000</v>
      </c>
      <c r="E4223">
        <v>69</v>
      </c>
      <c r="F4223" s="12">
        <v>72.487644486696169</v>
      </c>
    </row>
    <row r="4224" spans="1:10">
      <c r="A4224">
        <v>6</v>
      </c>
      <c r="B4224">
        <v>-91.394000000000005</v>
      </c>
      <c r="C4224">
        <v>3137</v>
      </c>
      <c r="D4224">
        <v>175000</v>
      </c>
      <c r="E4224">
        <v>80</v>
      </c>
      <c r="F4224" s="12">
        <v>73.588170121331899</v>
      </c>
    </row>
    <row r="4225" spans="1:6">
      <c r="A4225">
        <v>7</v>
      </c>
      <c r="B4225">
        <v>-91.281000000000006</v>
      </c>
      <c r="C4225">
        <v>3137</v>
      </c>
      <c r="D4225">
        <v>175000</v>
      </c>
      <c r="E4225">
        <v>79</v>
      </c>
      <c r="F4225" s="12">
        <v>75.867128761472529</v>
      </c>
    </row>
    <row r="4226" spans="1:6">
      <c r="A4226">
        <v>8</v>
      </c>
      <c r="B4226">
        <v>-91.165000000000006</v>
      </c>
      <c r="C4226">
        <v>3137</v>
      </c>
      <c r="D4226">
        <v>175000</v>
      </c>
      <c r="E4226">
        <v>103</v>
      </c>
      <c r="F4226" s="12">
        <v>81.009444151786994</v>
      </c>
    </row>
    <row r="4227" spans="1:6">
      <c r="A4227">
        <v>9</v>
      </c>
      <c r="B4227">
        <v>-91.049000000000007</v>
      </c>
      <c r="C4227">
        <v>3137</v>
      </c>
      <c r="D4227">
        <v>175000</v>
      </c>
      <c r="E4227">
        <v>113</v>
      </c>
      <c r="F4227" s="12">
        <v>92.025457747856919</v>
      </c>
    </row>
    <row r="4228" spans="1:6">
      <c r="A4228">
        <v>10</v>
      </c>
      <c r="B4228">
        <v>-90.933999999999997</v>
      </c>
      <c r="C4228">
        <v>3137</v>
      </c>
      <c r="D4228">
        <v>175000</v>
      </c>
      <c r="E4228">
        <v>130</v>
      </c>
      <c r="F4228" s="12">
        <v>113.08501033606454</v>
      </c>
    </row>
    <row r="4229" spans="1:6">
      <c r="A4229">
        <v>11</v>
      </c>
      <c r="B4229">
        <v>-90.823999999999998</v>
      </c>
      <c r="C4229">
        <v>3137</v>
      </c>
      <c r="D4229">
        <v>175000</v>
      </c>
      <c r="E4229">
        <v>166</v>
      </c>
      <c r="F4229" s="12">
        <v>146.7300844464917</v>
      </c>
    </row>
    <row r="4230" spans="1:6">
      <c r="A4230">
        <v>12</v>
      </c>
      <c r="B4230">
        <v>-90.709000000000003</v>
      </c>
      <c r="C4230">
        <v>3137</v>
      </c>
      <c r="D4230">
        <v>175000</v>
      </c>
      <c r="E4230">
        <v>178</v>
      </c>
      <c r="F4230" s="12">
        <v>197.66664372201535</v>
      </c>
    </row>
    <row r="4231" spans="1:6">
      <c r="A4231">
        <v>13</v>
      </c>
      <c r="B4231">
        <v>-90.594999999999999</v>
      </c>
      <c r="C4231">
        <v>3137</v>
      </c>
      <c r="D4231">
        <v>175000</v>
      </c>
      <c r="E4231">
        <v>241</v>
      </c>
      <c r="F4231" s="12">
        <v>259.88929552436247</v>
      </c>
    </row>
    <row r="4232" spans="1:6">
      <c r="A4232">
        <v>14</v>
      </c>
      <c r="B4232">
        <v>-90.486999999999995</v>
      </c>
      <c r="C4232">
        <v>3137</v>
      </c>
      <c r="D4232">
        <v>175000</v>
      </c>
      <c r="E4232">
        <v>301</v>
      </c>
      <c r="F4232" s="12">
        <v>319.2119381634289</v>
      </c>
    </row>
    <row r="4233" spans="1:6">
      <c r="A4233">
        <v>15</v>
      </c>
      <c r="B4233">
        <v>-90.372</v>
      </c>
      <c r="C4233">
        <v>3137</v>
      </c>
      <c r="D4233">
        <v>175000</v>
      </c>
      <c r="E4233">
        <v>361</v>
      </c>
      <c r="F4233" s="12">
        <v>366.98855083151523</v>
      </c>
    </row>
    <row r="4234" spans="1:6">
      <c r="A4234">
        <v>16</v>
      </c>
      <c r="B4234">
        <v>-90.256</v>
      </c>
      <c r="C4234">
        <v>3137</v>
      </c>
      <c r="D4234">
        <v>175000</v>
      </c>
      <c r="E4234">
        <v>405</v>
      </c>
      <c r="F4234" s="12">
        <v>384.31638955416076</v>
      </c>
    </row>
    <row r="4235" spans="1:6">
      <c r="A4235">
        <v>17</v>
      </c>
      <c r="B4235">
        <v>-90.14</v>
      </c>
      <c r="C4235">
        <v>3137</v>
      </c>
      <c r="D4235">
        <v>175000</v>
      </c>
      <c r="E4235">
        <v>391</v>
      </c>
      <c r="F4235" s="12">
        <v>364.87411981682652</v>
      </c>
    </row>
    <row r="4236" spans="1:6">
      <c r="A4236">
        <v>18</v>
      </c>
      <c r="B4236">
        <v>-90.025000000000006</v>
      </c>
      <c r="C4236">
        <v>3137</v>
      </c>
      <c r="D4236">
        <v>175000</v>
      </c>
      <c r="E4236">
        <v>315</v>
      </c>
      <c r="F4236" s="12">
        <v>316.09865339492382</v>
      </c>
    </row>
    <row r="4237" spans="1:6">
      <c r="A4237">
        <v>19</v>
      </c>
      <c r="B4237">
        <v>-89.918999999999997</v>
      </c>
      <c r="C4237">
        <v>3137</v>
      </c>
      <c r="D4237">
        <v>175000</v>
      </c>
      <c r="E4237">
        <v>273</v>
      </c>
      <c r="F4237" s="12">
        <v>258.40511435835367</v>
      </c>
    </row>
    <row r="4238" spans="1:6">
      <c r="A4238">
        <v>20</v>
      </c>
      <c r="B4238">
        <v>-89.805999999999997</v>
      </c>
      <c r="C4238">
        <v>3137</v>
      </c>
      <c r="D4238">
        <v>175000</v>
      </c>
      <c r="E4238">
        <v>196</v>
      </c>
      <c r="F4238" s="12">
        <v>198.38778468532553</v>
      </c>
    </row>
    <row r="4239" spans="1:6">
      <c r="A4239">
        <v>21</v>
      </c>
      <c r="B4239">
        <v>-89.691000000000003</v>
      </c>
      <c r="C4239">
        <v>3137</v>
      </c>
      <c r="D4239">
        <v>175000</v>
      </c>
      <c r="E4239">
        <v>134</v>
      </c>
      <c r="F4239" s="12">
        <v>149.6322776727522</v>
      </c>
    </row>
    <row r="4240" spans="1:6">
      <c r="A4240">
        <v>22</v>
      </c>
      <c r="B4240">
        <v>-89.576999999999998</v>
      </c>
      <c r="C4240">
        <v>3137</v>
      </c>
      <c r="D4240">
        <v>175000</v>
      </c>
      <c r="E4240">
        <v>98</v>
      </c>
      <c r="F4240" s="12">
        <v>117.22973137332109</v>
      </c>
    </row>
    <row r="4241" spans="1:6">
      <c r="A4241">
        <v>23</v>
      </c>
      <c r="B4241">
        <v>-89.457999999999998</v>
      </c>
      <c r="C4241">
        <v>3137</v>
      </c>
      <c r="D4241">
        <v>175000</v>
      </c>
      <c r="E4241">
        <v>102</v>
      </c>
      <c r="F4241" s="12">
        <v>98.119453527719386</v>
      </c>
    </row>
    <row r="4242" spans="1:6">
      <c r="A4242">
        <v>24</v>
      </c>
      <c r="B4242">
        <v>-89.341999999999999</v>
      </c>
      <c r="C4242">
        <v>3137</v>
      </c>
      <c r="D4242">
        <v>175000</v>
      </c>
      <c r="E4242">
        <v>107</v>
      </c>
      <c r="F4242" s="12">
        <v>89.297155457988737</v>
      </c>
    </row>
    <row r="4243" spans="1:6">
      <c r="A4243">
        <v>25</v>
      </c>
      <c r="B4243">
        <v>-89.234999999999999</v>
      </c>
      <c r="C4243">
        <v>3137</v>
      </c>
      <c r="D4243">
        <v>175000</v>
      </c>
      <c r="E4243">
        <v>93</v>
      </c>
      <c r="F4243" s="12">
        <v>85.996685920795215</v>
      </c>
    </row>
    <row r="4244" spans="1:6">
      <c r="A4244">
        <v>26</v>
      </c>
      <c r="B4244">
        <v>-89.13</v>
      </c>
      <c r="C4244">
        <v>3137</v>
      </c>
      <c r="D4244">
        <v>175000</v>
      </c>
      <c r="E4244">
        <v>100</v>
      </c>
      <c r="F4244" s="12">
        <v>84.979880801169472</v>
      </c>
    </row>
    <row r="4245" spans="1:6">
      <c r="A4245">
        <v>27</v>
      </c>
      <c r="B4245">
        <v>-89.016000000000005</v>
      </c>
      <c r="C4245">
        <v>3137</v>
      </c>
      <c r="D4245">
        <v>175000</v>
      </c>
      <c r="E4245">
        <v>94</v>
      </c>
      <c r="F4245" s="12">
        <v>84.954563891427057</v>
      </c>
    </row>
    <row r="4246" spans="1:6">
      <c r="A4246">
        <v>28</v>
      </c>
      <c r="B4246">
        <v>-88.896000000000001</v>
      </c>
      <c r="C4246">
        <v>3137</v>
      </c>
      <c r="D4246">
        <v>175000</v>
      </c>
      <c r="E4246">
        <v>102</v>
      </c>
      <c r="F4246" s="12">
        <v>85.37385138803721</v>
      </c>
    </row>
    <row r="4247" spans="1:6">
      <c r="A4247">
        <v>29</v>
      </c>
      <c r="B4247">
        <v>-88.790999999999997</v>
      </c>
      <c r="C4247">
        <v>3137</v>
      </c>
      <c r="D4247">
        <v>175000</v>
      </c>
      <c r="E4247">
        <v>87</v>
      </c>
      <c r="F4247" s="12">
        <v>85.859230898799225</v>
      </c>
    </row>
    <row r="4248" spans="1:6">
      <c r="A4248">
        <v>30</v>
      </c>
      <c r="B4248">
        <v>-88.671999999999997</v>
      </c>
      <c r="C4248">
        <v>3137</v>
      </c>
      <c r="D4248">
        <v>175000</v>
      </c>
      <c r="E4248">
        <v>82</v>
      </c>
      <c r="F4248" s="12">
        <v>86.445678352169764</v>
      </c>
    </row>
    <row r="4249" spans="1:6">
      <c r="A4249">
        <v>31</v>
      </c>
      <c r="B4249">
        <v>-88.56</v>
      </c>
      <c r="C4249">
        <v>3137</v>
      </c>
      <c r="D4249">
        <v>175000</v>
      </c>
      <c r="E4249">
        <v>70</v>
      </c>
      <c r="F4249" s="12">
        <v>87.006457526572532</v>
      </c>
    </row>
    <row r="4250" spans="1:6">
      <c r="A4250">
        <v>32</v>
      </c>
      <c r="B4250">
        <v>-88.451999999999998</v>
      </c>
      <c r="C4250">
        <v>3137</v>
      </c>
      <c r="D4250">
        <v>175000</v>
      </c>
      <c r="E4250">
        <v>73</v>
      </c>
      <c r="F4250" s="12">
        <v>87.548922059879729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138</v>
      </c>
    </row>
    <row r="4256" spans="1:6">
      <c r="A4256" t="s">
        <v>2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5</v>
      </c>
    </row>
    <row r="4260" spans="1:10">
      <c r="A4260" t="s">
        <v>139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246</v>
      </c>
      <c r="B4268" t="s">
        <v>225</v>
      </c>
      <c r="C4268" t="s">
        <v>228</v>
      </c>
      <c r="D4268" t="s">
        <v>245</v>
      </c>
      <c r="E4268" t="s">
        <v>244</v>
      </c>
      <c r="F4268" t="s">
        <v>278</v>
      </c>
    </row>
    <row r="4269" spans="1:10">
      <c r="A4269">
        <v>1</v>
      </c>
      <c r="B4269">
        <v>-91.947999999999993</v>
      </c>
      <c r="C4269">
        <v>1728</v>
      </c>
      <c r="D4269">
        <v>175000</v>
      </c>
      <c r="E4269">
        <v>53</v>
      </c>
      <c r="F4269" s="12">
        <v>71.285930572493342</v>
      </c>
      <c r="J4269" t="s">
        <v>374</v>
      </c>
    </row>
    <row r="4270" spans="1:10">
      <c r="A4270">
        <v>2</v>
      </c>
      <c r="B4270">
        <v>-91.838999999999999</v>
      </c>
      <c r="C4270">
        <v>1728</v>
      </c>
      <c r="D4270">
        <v>175000</v>
      </c>
      <c r="E4270">
        <v>71</v>
      </c>
      <c r="F4270" s="12">
        <v>72.108961734797603</v>
      </c>
    </row>
    <row r="4271" spans="1:10">
      <c r="A4271">
        <v>3</v>
      </c>
      <c r="B4271">
        <v>-91.724000000000004</v>
      </c>
      <c r="C4271">
        <v>1728</v>
      </c>
      <c r="D4271">
        <v>175000</v>
      </c>
      <c r="E4271">
        <v>69</v>
      </c>
      <c r="F4271" s="12">
        <v>72.993013555458063</v>
      </c>
    </row>
    <row r="4272" spans="1:10">
      <c r="A4272">
        <v>4</v>
      </c>
      <c r="B4272">
        <v>-91.611999999999995</v>
      </c>
      <c r="C4272">
        <v>1728</v>
      </c>
      <c r="D4272">
        <v>175000</v>
      </c>
      <c r="E4272">
        <v>73</v>
      </c>
      <c r="F4272" s="12">
        <v>73.91192526355583</v>
      </c>
    </row>
    <row r="4273" spans="1:6">
      <c r="A4273">
        <v>5</v>
      </c>
      <c r="B4273">
        <v>-91.5</v>
      </c>
      <c r="C4273">
        <v>1728</v>
      </c>
      <c r="D4273">
        <v>175000</v>
      </c>
      <c r="E4273">
        <v>77</v>
      </c>
      <c r="F4273" s="12">
        <v>75.020674310026507</v>
      </c>
    </row>
    <row r="4274" spans="1:6">
      <c r="A4274">
        <v>6</v>
      </c>
      <c r="B4274">
        <v>-91.394000000000005</v>
      </c>
      <c r="C4274">
        <v>1728</v>
      </c>
      <c r="D4274">
        <v>175000</v>
      </c>
      <c r="E4274">
        <v>91</v>
      </c>
      <c r="F4274" s="12">
        <v>76.567413516390701</v>
      </c>
    </row>
    <row r="4275" spans="1:6">
      <c r="A4275">
        <v>7</v>
      </c>
      <c r="B4275">
        <v>-91.281000000000006</v>
      </c>
      <c r="C4275">
        <v>1728</v>
      </c>
      <c r="D4275">
        <v>175000</v>
      </c>
      <c r="E4275">
        <v>95</v>
      </c>
      <c r="F4275" s="12">
        <v>79.56616875049184</v>
      </c>
    </row>
    <row r="4276" spans="1:6">
      <c r="A4276">
        <v>8</v>
      </c>
      <c r="B4276">
        <v>-91.165000000000006</v>
      </c>
      <c r="C4276">
        <v>1728</v>
      </c>
      <c r="D4276">
        <v>175000</v>
      </c>
      <c r="E4276">
        <v>84</v>
      </c>
      <c r="F4276" s="12">
        <v>85.903771821849659</v>
      </c>
    </row>
    <row r="4277" spans="1:6">
      <c r="A4277">
        <v>9</v>
      </c>
      <c r="B4277">
        <v>-91.049000000000007</v>
      </c>
      <c r="C4277">
        <v>1728</v>
      </c>
      <c r="D4277">
        <v>175000</v>
      </c>
      <c r="E4277">
        <v>112</v>
      </c>
      <c r="F4277" s="12">
        <v>98.776965094210439</v>
      </c>
    </row>
    <row r="4278" spans="1:6">
      <c r="A4278">
        <v>10</v>
      </c>
      <c r="B4278">
        <v>-90.933999999999997</v>
      </c>
      <c r="C4278">
        <v>1728</v>
      </c>
      <c r="D4278">
        <v>175000</v>
      </c>
      <c r="E4278">
        <v>133</v>
      </c>
      <c r="F4278" s="12">
        <v>122.39076627650367</v>
      </c>
    </row>
    <row r="4279" spans="1:6">
      <c r="A4279">
        <v>11</v>
      </c>
      <c r="B4279">
        <v>-90.823999999999998</v>
      </c>
      <c r="C4279">
        <v>1728</v>
      </c>
      <c r="D4279">
        <v>175000</v>
      </c>
      <c r="E4279">
        <v>164</v>
      </c>
      <c r="F4279" s="12">
        <v>158.9536451400248</v>
      </c>
    </row>
    <row r="4280" spans="1:6">
      <c r="A4280">
        <v>12</v>
      </c>
      <c r="B4280">
        <v>-90.709000000000003</v>
      </c>
      <c r="C4280">
        <v>1728</v>
      </c>
      <c r="D4280">
        <v>175000</v>
      </c>
      <c r="E4280">
        <v>228</v>
      </c>
      <c r="F4280" s="12">
        <v>213.00520660726184</v>
      </c>
    </row>
    <row r="4281" spans="1:6">
      <c r="A4281">
        <v>13</v>
      </c>
      <c r="B4281">
        <v>-90.594999999999999</v>
      </c>
      <c r="C4281">
        <v>1728</v>
      </c>
      <c r="D4281">
        <v>175000</v>
      </c>
      <c r="E4281">
        <v>264</v>
      </c>
      <c r="F4281" s="12">
        <v>277.94699402130675</v>
      </c>
    </row>
    <row r="4282" spans="1:6">
      <c r="A4282">
        <v>14</v>
      </c>
      <c r="B4282">
        <v>-90.486999999999995</v>
      </c>
      <c r="C4282">
        <v>1728</v>
      </c>
      <c r="D4282">
        <v>175000</v>
      </c>
      <c r="E4282">
        <v>297</v>
      </c>
      <c r="F4282" s="12">
        <v>339.37176701377552</v>
      </c>
    </row>
    <row r="4283" spans="1:6">
      <c r="A4283">
        <v>15</v>
      </c>
      <c r="B4283">
        <v>-90.372</v>
      </c>
      <c r="C4283">
        <v>1728</v>
      </c>
      <c r="D4283">
        <v>175000</v>
      </c>
      <c r="E4283">
        <v>383</v>
      </c>
      <c r="F4283" s="12">
        <v>389.06187783600086</v>
      </c>
    </row>
    <row r="4284" spans="1:6">
      <c r="A4284">
        <v>16</v>
      </c>
      <c r="B4284">
        <v>-90.256</v>
      </c>
      <c r="C4284">
        <v>1728</v>
      </c>
      <c r="D4284">
        <v>175000</v>
      </c>
      <c r="E4284">
        <v>430</v>
      </c>
      <c r="F4284" s="12">
        <v>408.17872573510749</v>
      </c>
    </row>
    <row r="4285" spans="1:6">
      <c r="A4285">
        <v>17</v>
      </c>
      <c r="B4285">
        <v>-90.14</v>
      </c>
      <c r="C4285">
        <v>1728</v>
      </c>
      <c r="D4285">
        <v>175000</v>
      </c>
      <c r="E4285">
        <v>418</v>
      </c>
      <c r="F4285" s="12">
        <v>390.15960620389819</v>
      </c>
    </row>
    <row r="4286" spans="1:6">
      <c r="A4286">
        <v>18</v>
      </c>
      <c r="B4286">
        <v>-90.025000000000006</v>
      </c>
      <c r="C4286">
        <v>1728</v>
      </c>
      <c r="D4286">
        <v>175000</v>
      </c>
      <c r="E4286">
        <v>350</v>
      </c>
      <c r="F4286" s="12">
        <v>341.7637661981845</v>
      </c>
    </row>
    <row r="4287" spans="1:6">
      <c r="A4287">
        <v>19</v>
      </c>
      <c r="B4287">
        <v>-89.918999999999997</v>
      </c>
      <c r="C4287">
        <v>1728</v>
      </c>
      <c r="D4287">
        <v>175000</v>
      </c>
      <c r="E4287">
        <v>296</v>
      </c>
      <c r="F4287" s="12">
        <v>282.98071892457119</v>
      </c>
    </row>
    <row r="4288" spans="1:6">
      <c r="A4288">
        <v>20</v>
      </c>
      <c r="B4288">
        <v>-89.805999999999997</v>
      </c>
      <c r="C4288">
        <v>1728</v>
      </c>
      <c r="D4288">
        <v>175000</v>
      </c>
      <c r="E4288">
        <v>212</v>
      </c>
      <c r="F4288" s="12">
        <v>220.2730784099156</v>
      </c>
    </row>
    <row r="4289" spans="1:6">
      <c r="A4289">
        <v>21</v>
      </c>
      <c r="B4289">
        <v>-89.691000000000003</v>
      </c>
      <c r="C4289">
        <v>1728</v>
      </c>
      <c r="D4289">
        <v>175000</v>
      </c>
      <c r="E4289">
        <v>150</v>
      </c>
      <c r="F4289" s="12">
        <v>167.82787240125916</v>
      </c>
    </row>
    <row r="4290" spans="1:6">
      <c r="A4290">
        <v>22</v>
      </c>
      <c r="B4290">
        <v>-89.576999999999998</v>
      </c>
      <c r="C4290">
        <v>1728</v>
      </c>
      <c r="D4290">
        <v>175000</v>
      </c>
      <c r="E4290">
        <v>124</v>
      </c>
      <c r="F4290" s="12">
        <v>131.79415128003239</v>
      </c>
    </row>
    <row r="4291" spans="1:6">
      <c r="A4291">
        <v>23</v>
      </c>
      <c r="B4291">
        <v>-89.457999999999998</v>
      </c>
      <c r="C4291">
        <v>1728</v>
      </c>
      <c r="D4291">
        <v>175000</v>
      </c>
      <c r="E4291">
        <v>102</v>
      </c>
      <c r="F4291" s="12">
        <v>109.7273990470824</v>
      </c>
    </row>
    <row r="4292" spans="1:6">
      <c r="A4292">
        <v>24</v>
      </c>
      <c r="B4292">
        <v>-89.341999999999999</v>
      </c>
      <c r="C4292">
        <v>1728</v>
      </c>
      <c r="D4292">
        <v>175000</v>
      </c>
      <c r="E4292">
        <v>110</v>
      </c>
      <c r="F4292" s="12">
        <v>99.114708113868247</v>
      </c>
    </row>
    <row r="4293" spans="1:6">
      <c r="A4293">
        <v>25</v>
      </c>
      <c r="B4293">
        <v>-89.234999999999999</v>
      </c>
      <c r="C4293">
        <v>1728</v>
      </c>
      <c r="D4293">
        <v>175000</v>
      </c>
      <c r="E4293">
        <v>123</v>
      </c>
      <c r="F4293" s="12">
        <v>94.989166554092506</v>
      </c>
    </row>
    <row r="4294" spans="1:6">
      <c r="A4294">
        <v>26</v>
      </c>
      <c r="B4294">
        <v>-89.13</v>
      </c>
      <c r="C4294">
        <v>1728</v>
      </c>
      <c r="D4294">
        <v>175000</v>
      </c>
      <c r="E4294">
        <v>102</v>
      </c>
      <c r="F4294" s="12">
        <v>93.686787922305314</v>
      </c>
    </row>
    <row r="4295" spans="1:6">
      <c r="A4295">
        <v>27</v>
      </c>
      <c r="B4295">
        <v>-89.016000000000005</v>
      </c>
      <c r="C4295">
        <v>1728</v>
      </c>
      <c r="D4295">
        <v>175000</v>
      </c>
      <c r="E4295">
        <v>90</v>
      </c>
      <c r="F4295" s="12">
        <v>93.684032606489339</v>
      </c>
    </row>
    <row r="4296" spans="1:6">
      <c r="A4296">
        <v>28</v>
      </c>
      <c r="B4296">
        <v>-88.896000000000001</v>
      </c>
      <c r="C4296">
        <v>1728</v>
      </c>
      <c r="D4296">
        <v>175000</v>
      </c>
      <c r="E4296">
        <v>89</v>
      </c>
      <c r="F4296" s="12">
        <v>94.302561007959909</v>
      </c>
    </row>
    <row r="4297" spans="1:6">
      <c r="A4297">
        <v>29</v>
      </c>
      <c r="B4297">
        <v>-88.790999999999997</v>
      </c>
      <c r="C4297">
        <v>1728</v>
      </c>
      <c r="D4297">
        <v>175000</v>
      </c>
      <c r="E4297">
        <v>97</v>
      </c>
      <c r="F4297" s="12">
        <v>95.02092215167518</v>
      </c>
    </row>
    <row r="4298" spans="1:6">
      <c r="A4298">
        <v>30</v>
      </c>
      <c r="B4298">
        <v>-88.671999999999997</v>
      </c>
      <c r="C4298">
        <v>1728</v>
      </c>
      <c r="D4298">
        <v>175000</v>
      </c>
      <c r="E4298">
        <v>107</v>
      </c>
      <c r="F4298" s="12">
        <v>95.89372769063074</v>
      </c>
    </row>
    <row r="4299" spans="1:6">
      <c r="A4299">
        <v>31</v>
      </c>
      <c r="B4299">
        <v>-88.56</v>
      </c>
      <c r="C4299">
        <v>1728</v>
      </c>
      <c r="D4299">
        <v>175000</v>
      </c>
      <c r="E4299">
        <v>82</v>
      </c>
      <c r="F4299" s="12">
        <v>96.730596769882069</v>
      </c>
    </row>
    <row r="4300" spans="1:6">
      <c r="A4300">
        <v>32</v>
      </c>
      <c r="B4300">
        <v>-88.451999999999998</v>
      </c>
      <c r="C4300">
        <v>1728</v>
      </c>
      <c r="D4300">
        <v>175000</v>
      </c>
      <c r="E4300">
        <v>87</v>
      </c>
      <c r="F4300" s="12">
        <v>97.540840860149672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140</v>
      </c>
    </row>
    <row r="4306" spans="1:10">
      <c r="A4306" t="s">
        <v>2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5</v>
      </c>
    </row>
    <row r="4310" spans="1:10">
      <c r="A4310" t="s">
        <v>141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246</v>
      </c>
      <c r="B4318" t="s">
        <v>225</v>
      </c>
      <c r="C4318" t="s">
        <v>228</v>
      </c>
      <c r="D4318" t="s">
        <v>245</v>
      </c>
      <c r="E4318" t="s">
        <v>244</v>
      </c>
      <c r="F4318" t="s">
        <v>278</v>
      </c>
    </row>
    <row r="4319" spans="1:10">
      <c r="A4319">
        <v>1</v>
      </c>
      <c r="B4319">
        <v>-91.947999999999993</v>
      </c>
      <c r="C4319">
        <v>1399</v>
      </c>
      <c r="D4319">
        <v>175000</v>
      </c>
      <c r="E4319">
        <v>56</v>
      </c>
      <c r="F4319" s="12">
        <v>70.290678931571748</v>
      </c>
      <c r="J4319" t="s">
        <v>375</v>
      </c>
    </row>
    <row r="4320" spans="1:10">
      <c r="A4320">
        <v>2</v>
      </c>
      <c r="B4320">
        <v>-91.838999999999999</v>
      </c>
      <c r="C4320">
        <v>1399</v>
      </c>
      <c r="D4320">
        <v>175000</v>
      </c>
      <c r="E4320">
        <v>71</v>
      </c>
      <c r="F4320" s="12">
        <v>71.152209530980244</v>
      </c>
    </row>
    <row r="4321" spans="1:6">
      <c r="A4321">
        <v>3</v>
      </c>
      <c r="B4321">
        <v>-91.724000000000004</v>
      </c>
      <c r="C4321">
        <v>1399</v>
      </c>
      <c r="D4321">
        <v>175000</v>
      </c>
      <c r="E4321">
        <v>71</v>
      </c>
      <c r="F4321" s="12">
        <v>72.085160022460656</v>
      </c>
    </row>
    <row r="4322" spans="1:6">
      <c r="A4322">
        <v>4</v>
      </c>
      <c r="B4322">
        <v>-91.611999999999995</v>
      </c>
      <c r="C4322">
        <v>1399</v>
      </c>
      <c r="D4322">
        <v>175000</v>
      </c>
      <c r="E4322">
        <v>69</v>
      </c>
      <c r="F4322" s="12">
        <v>73.075904440115039</v>
      </c>
    </row>
    <row r="4323" spans="1:6">
      <c r="A4323">
        <v>5</v>
      </c>
      <c r="B4323">
        <v>-91.5</v>
      </c>
      <c r="C4323">
        <v>1399</v>
      </c>
      <c r="D4323">
        <v>175000</v>
      </c>
      <c r="E4323">
        <v>67</v>
      </c>
      <c r="F4323" s="12">
        <v>74.31791461531563</v>
      </c>
    </row>
    <row r="4324" spans="1:6">
      <c r="A4324">
        <v>6</v>
      </c>
      <c r="B4324">
        <v>-91.394000000000005</v>
      </c>
      <c r="C4324">
        <v>1399</v>
      </c>
      <c r="D4324">
        <v>175000</v>
      </c>
      <c r="E4324">
        <v>95</v>
      </c>
      <c r="F4324" s="12">
        <v>76.112219465459233</v>
      </c>
    </row>
    <row r="4325" spans="1:6">
      <c r="A4325">
        <v>7</v>
      </c>
      <c r="B4325">
        <v>-91.281000000000006</v>
      </c>
      <c r="C4325">
        <v>1399</v>
      </c>
      <c r="D4325">
        <v>175000</v>
      </c>
      <c r="E4325">
        <v>92</v>
      </c>
      <c r="F4325" s="12">
        <v>79.609809726770763</v>
      </c>
    </row>
    <row r="4326" spans="1:6">
      <c r="A4326">
        <v>8</v>
      </c>
      <c r="B4326">
        <v>-91.165000000000006</v>
      </c>
      <c r="C4326">
        <v>1399</v>
      </c>
      <c r="D4326">
        <v>175000</v>
      </c>
      <c r="E4326">
        <v>107</v>
      </c>
      <c r="F4326" s="12">
        <v>86.824432331272902</v>
      </c>
    </row>
    <row r="4327" spans="1:6">
      <c r="A4327">
        <v>9</v>
      </c>
      <c r="B4327">
        <v>-91.049000000000007</v>
      </c>
      <c r="C4327">
        <v>1399</v>
      </c>
      <c r="D4327">
        <v>175000</v>
      </c>
      <c r="E4327">
        <v>98</v>
      </c>
      <c r="F4327" s="12">
        <v>100.94708641834933</v>
      </c>
    </row>
    <row r="4328" spans="1:6">
      <c r="A4328">
        <v>10</v>
      </c>
      <c r="B4328">
        <v>-90.933999999999997</v>
      </c>
      <c r="C4328">
        <v>1399</v>
      </c>
      <c r="D4328">
        <v>175000</v>
      </c>
      <c r="E4328">
        <v>135</v>
      </c>
      <c r="F4328" s="12">
        <v>125.89415083388049</v>
      </c>
    </row>
    <row r="4329" spans="1:6">
      <c r="A4329">
        <v>11</v>
      </c>
      <c r="B4329">
        <v>-90.823999999999998</v>
      </c>
      <c r="C4329">
        <v>1399</v>
      </c>
      <c r="D4329">
        <v>175000</v>
      </c>
      <c r="E4329">
        <v>176</v>
      </c>
      <c r="F4329" s="12">
        <v>163.25408650814265</v>
      </c>
    </row>
    <row r="4330" spans="1:6">
      <c r="A4330">
        <v>12</v>
      </c>
      <c r="B4330">
        <v>-90.709000000000003</v>
      </c>
      <c r="C4330">
        <v>1399</v>
      </c>
      <c r="D4330">
        <v>175000</v>
      </c>
      <c r="E4330">
        <v>182</v>
      </c>
      <c r="F4330" s="12">
        <v>216.91028130399732</v>
      </c>
    </row>
    <row r="4331" spans="1:6">
      <c r="A4331">
        <v>13</v>
      </c>
      <c r="B4331">
        <v>-90.594999999999999</v>
      </c>
      <c r="C4331">
        <v>1399</v>
      </c>
      <c r="D4331">
        <v>175000</v>
      </c>
      <c r="E4331">
        <v>281</v>
      </c>
      <c r="F4331" s="12">
        <v>279.83076393889627</v>
      </c>
    </row>
    <row r="4332" spans="1:6">
      <c r="A4332">
        <v>14</v>
      </c>
      <c r="B4332">
        <v>-90.486999999999995</v>
      </c>
      <c r="C4332">
        <v>1399</v>
      </c>
      <c r="D4332">
        <v>175000</v>
      </c>
      <c r="E4332">
        <v>332</v>
      </c>
      <c r="F4332" s="12">
        <v>338.2322127547327</v>
      </c>
    </row>
    <row r="4333" spans="1:6">
      <c r="A4333">
        <v>15</v>
      </c>
      <c r="B4333">
        <v>-90.372</v>
      </c>
      <c r="C4333">
        <v>1399</v>
      </c>
      <c r="D4333">
        <v>175000</v>
      </c>
      <c r="E4333">
        <v>423</v>
      </c>
      <c r="F4333" s="12">
        <v>384.76510721738504</v>
      </c>
    </row>
    <row r="4334" spans="1:6">
      <c r="A4334">
        <v>16</v>
      </c>
      <c r="B4334">
        <v>-90.256</v>
      </c>
      <c r="C4334">
        <v>1399</v>
      </c>
      <c r="D4334">
        <v>175000</v>
      </c>
      <c r="E4334">
        <v>380</v>
      </c>
      <c r="F4334" s="12">
        <v>402.28671767874312</v>
      </c>
    </row>
    <row r="4335" spans="1:6">
      <c r="A4335">
        <v>17</v>
      </c>
      <c r="B4335">
        <v>-90.14</v>
      </c>
      <c r="C4335">
        <v>1399</v>
      </c>
      <c r="D4335">
        <v>175000</v>
      </c>
      <c r="E4335">
        <v>420</v>
      </c>
      <c r="F4335" s="12">
        <v>385.05723866524914</v>
      </c>
    </row>
    <row r="4336" spans="1:6">
      <c r="A4336">
        <v>18</v>
      </c>
      <c r="B4336">
        <v>-90.025000000000006</v>
      </c>
      <c r="C4336">
        <v>1399</v>
      </c>
      <c r="D4336">
        <v>175000</v>
      </c>
      <c r="E4336">
        <v>342</v>
      </c>
      <c r="F4336" s="12">
        <v>339.27929430544691</v>
      </c>
    </row>
    <row r="4337" spans="1:6">
      <c r="A4337">
        <v>19</v>
      </c>
      <c r="B4337">
        <v>-89.918999999999997</v>
      </c>
      <c r="C4337">
        <v>1399</v>
      </c>
      <c r="D4337">
        <v>175000</v>
      </c>
      <c r="E4337">
        <v>272</v>
      </c>
      <c r="F4337" s="12">
        <v>283.3216553580296</v>
      </c>
    </row>
    <row r="4338" spans="1:6">
      <c r="A4338">
        <v>20</v>
      </c>
      <c r="B4338">
        <v>-89.805999999999997</v>
      </c>
      <c r="C4338">
        <v>1399</v>
      </c>
      <c r="D4338">
        <v>175000</v>
      </c>
      <c r="E4338">
        <v>214</v>
      </c>
      <c r="F4338" s="12">
        <v>222.83785529762247</v>
      </c>
    </row>
    <row r="4339" spans="1:6">
      <c r="A4339">
        <v>21</v>
      </c>
      <c r="B4339">
        <v>-89.691000000000003</v>
      </c>
      <c r="C4339">
        <v>1399</v>
      </c>
      <c r="D4339">
        <v>175000</v>
      </c>
      <c r="E4339">
        <v>150</v>
      </c>
      <c r="F4339" s="12">
        <v>171.24734203290444</v>
      </c>
    </row>
    <row r="4340" spans="1:6">
      <c r="A4340">
        <v>22</v>
      </c>
      <c r="B4340">
        <v>-89.576999999999998</v>
      </c>
      <c r="C4340">
        <v>1399</v>
      </c>
      <c r="D4340">
        <v>175000</v>
      </c>
      <c r="E4340">
        <v>147</v>
      </c>
      <c r="F4340" s="12">
        <v>134.87541199107028</v>
      </c>
    </row>
    <row r="4341" spans="1:6">
      <c r="A4341">
        <v>23</v>
      </c>
      <c r="B4341">
        <v>-89.457999999999998</v>
      </c>
      <c r="C4341">
        <v>1399</v>
      </c>
      <c r="D4341">
        <v>175000</v>
      </c>
      <c r="E4341">
        <v>132</v>
      </c>
      <c r="F4341" s="12">
        <v>111.86402045147736</v>
      </c>
    </row>
    <row r="4342" spans="1:6">
      <c r="A4342">
        <v>24</v>
      </c>
      <c r="B4342">
        <v>-89.341999999999999</v>
      </c>
      <c r="C4342">
        <v>1399</v>
      </c>
      <c r="D4342">
        <v>175000</v>
      </c>
      <c r="E4342">
        <v>126</v>
      </c>
      <c r="F4342" s="12">
        <v>100.33043225789648</v>
      </c>
    </row>
    <row r="4343" spans="1:6">
      <c r="A4343">
        <v>25</v>
      </c>
      <c r="B4343">
        <v>-89.234999999999999</v>
      </c>
      <c r="C4343">
        <v>1399</v>
      </c>
      <c r="D4343">
        <v>175000</v>
      </c>
      <c r="E4343">
        <v>95</v>
      </c>
      <c r="F4343" s="12">
        <v>95.598201387483684</v>
      </c>
    </row>
    <row r="4344" spans="1:6">
      <c r="A4344">
        <v>26</v>
      </c>
      <c r="B4344">
        <v>-89.13</v>
      </c>
      <c r="C4344">
        <v>1399</v>
      </c>
      <c r="D4344">
        <v>175000</v>
      </c>
      <c r="E4344">
        <v>83</v>
      </c>
      <c r="F4344" s="12">
        <v>93.949386338391065</v>
      </c>
    </row>
    <row r="4345" spans="1:6">
      <c r="A4345">
        <v>27</v>
      </c>
      <c r="B4345">
        <v>-89.016000000000005</v>
      </c>
      <c r="C4345">
        <v>1399</v>
      </c>
      <c r="D4345">
        <v>175000</v>
      </c>
      <c r="E4345">
        <v>81</v>
      </c>
      <c r="F4345" s="12">
        <v>93.77461952497292</v>
      </c>
    </row>
    <row r="4346" spans="1:6">
      <c r="A4346">
        <v>28</v>
      </c>
      <c r="B4346">
        <v>-88.896000000000001</v>
      </c>
      <c r="C4346">
        <v>1399</v>
      </c>
      <c r="D4346">
        <v>175000</v>
      </c>
      <c r="E4346">
        <v>94</v>
      </c>
      <c r="F4346" s="12">
        <v>94.341693837080527</v>
      </c>
    </row>
    <row r="4347" spans="1:6">
      <c r="A4347">
        <v>29</v>
      </c>
      <c r="B4347">
        <v>-88.790999999999997</v>
      </c>
      <c r="C4347">
        <v>1399</v>
      </c>
      <c r="D4347">
        <v>175000</v>
      </c>
      <c r="E4347">
        <v>104</v>
      </c>
      <c r="F4347" s="12">
        <v>95.065480170919827</v>
      </c>
    </row>
    <row r="4348" spans="1:6">
      <c r="A4348">
        <v>30</v>
      </c>
      <c r="B4348">
        <v>-88.671999999999997</v>
      </c>
      <c r="C4348">
        <v>1399</v>
      </c>
      <c r="D4348">
        <v>175000</v>
      </c>
      <c r="E4348">
        <v>84</v>
      </c>
      <c r="F4348" s="12">
        <v>95.966387802796206</v>
      </c>
    </row>
    <row r="4349" spans="1:6">
      <c r="A4349">
        <v>31</v>
      </c>
      <c r="B4349">
        <v>-88.56</v>
      </c>
      <c r="C4349">
        <v>1399</v>
      </c>
      <c r="D4349">
        <v>175000</v>
      </c>
      <c r="E4349">
        <v>111</v>
      </c>
      <c r="F4349" s="12">
        <v>96.83699176439832</v>
      </c>
    </row>
    <row r="4350" spans="1:6">
      <c r="A4350">
        <v>32</v>
      </c>
      <c r="B4350">
        <v>-88.451999999999998</v>
      </c>
      <c r="C4350">
        <v>1399</v>
      </c>
      <c r="D4350">
        <v>175000</v>
      </c>
      <c r="E4350">
        <v>89</v>
      </c>
      <c r="F4350" s="12">
        <v>97.681700167939866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142</v>
      </c>
    </row>
    <row r="4356" spans="1:6">
      <c r="A4356" t="s">
        <v>2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5</v>
      </c>
    </row>
    <row r="4360" spans="1:6">
      <c r="A4360" t="s">
        <v>143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246</v>
      </c>
      <c r="B4368" t="s">
        <v>225</v>
      </c>
      <c r="C4368" t="s">
        <v>228</v>
      </c>
      <c r="D4368" t="s">
        <v>245</v>
      </c>
      <c r="E4368" t="s">
        <v>244</v>
      </c>
      <c r="F4368" t="s">
        <v>278</v>
      </c>
    </row>
    <row r="4369" spans="1:10">
      <c r="A4369">
        <v>1</v>
      </c>
      <c r="B4369">
        <v>-91.947999999999993</v>
      </c>
      <c r="C4369">
        <v>1200</v>
      </c>
      <c r="D4369">
        <v>175000</v>
      </c>
      <c r="E4369">
        <v>53</v>
      </c>
      <c r="F4369" s="12">
        <v>67.621136635824996</v>
      </c>
      <c r="J4369" t="s">
        <v>376</v>
      </c>
    </row>
    <row r="4370" spans="1:10">
      <c r="A4370">
        <v>2</v>
      </c>
      <c r="B4370">
        <v>-91.838999999999999</v>
      </c>
      <c r="C4370">
        <v>1200</v>
      </c>
      <c r="D4370">
        <v>175000</v>
      </c>
      <c r="E4370">
        <v>59</v>
      </c>
      <c r="F4370" s="12">
        <v>68.772637428146311</v>
      </c>
    </row>
    <row r="4371" spans="1:10">
      <c r="A4371">
        <v>3</v>
      </c>
      <c r="B4371">
        <v>-91.724000000000004</v>
      </c>
      <c r="C4371">
        <v>1200</v>
      </c>
      <c r="D4371">
        <v>175000</v>
      </c>
      <c r="E4371">
        <v>70</v>
      </c>
      <c r="F4371" s="12">
        <v>70.018232024930356</v>
      </c>
    </row>
    <row r="4372" spans="1:10">
      <c r="A4372">
        <v>4</v>
      </c>
      <c r="B4372">
        <v>-91.611999999999995</v>
      </c>
      <c r="C4372">
        <v>1200</v>
      </c>
      <c r="D4372">
        <v>175000</v>
      </c>
      <c r="E4372">
        <v>63</v>
      </c>
      <c r="F4372" s="12">
        <v>71.331613740865521</v>
      </c>
    </row>
    <row r="4373" spans="1:10">
      <c r="A4373">
        <v>5</v>
      </c>
      <c r="B4373">
        <v>-91.5</v>
      </c>
      <c r="C4373">
        <v>1200</v>
      </c>
      <c r="D4373">
        <v>175000</v>
      </c>
      <c r="E4373">
        <v>93</v>
      </c>
      <c r="F4373" s="12">
        <v>72.938790323379166</v>
      </c>
    </row>
    <row r="4374" spans="1:10">
      <c r="A4374">
        <v>6</v>
      </c>
      <c r="B4374">
        <v>-91.394000000000005</v>
      </c>
      <c r="C4374">
        <v>1200</v>
      </c>
      <c r="D4374">
        <v>175000</v>
      </c>
      <c r="E4374">
        <v>85</v>
      </c>
      <c r="F4374" s="12">
        <v>75.156209281646838</v>
      </c>
    </row>
    <row r="4375" spans="1:10">
      <c r="A4375">
        <v>7</v>
      </c>
      <c r="B4375">
        <v>-91.281000000000006</v>
      </c>
      <c r="C4375">
        <v>1200</v>
      </c>
      <c r="D4375">
        <v>175000</v>
      </c>
      <c r="E4375">
        <v>91</v>
      </c>
      <c r="F4375" s="12">
        <v>79.24147584367465</v>
      </c>
    </row>
    <row r="4376" spans="1:10">
      <c r="A4376">
        <v>8</v>
      </c>
      <c r="B4376">
        <v>-91.165000000000006</v>
      </c>
      <c r="C4376">
        <v>1200</v>
      </c>
      <c r="D4376">
        <v>175000</v>
      </c>
      <c r="E4376">
        <v>101</v>
      </c>
      <c r="F4376" s="12">
        <v>87.246810956900703</v>
      </c>
    </row>
    <row r="4377" spans="1:10">
      <c r="A4377">
        <v>9</v>
      </c>
      <c r="B4377">
        <v>-91.049000000000007</v>
      </c>
      <c r="C4377">
        <v>1200</v>
      </c>
      <c r="D4377">
        <v>175000</v>
      </c>
      <c r="E4377">
        <v>106</v>
      </c>
      <c r="F4377" s="12">
        <v>102.30883333571298</v>
      </c>
    </row>
    <row r="4378" spans="1:10">
      <c r="A4378">
        <v>10</v>
      </c>
      <c r="B4378">
        <v>-90.933999999999997</v>
      </c>
      <c r="C4378">
        <v>1200</v>
      </c>
      <c r="D4378">
        <v>175000</v>
      </c>
      <c r="E4378">
        <v>147</v>
      </c>
      <c r="F4378" s="12">
        <v>128.14137047133167</v>
      </c>
    </row>
    <row r="4379" spans="1:10">
      <c r="A4379">
        <v>11</v>
      </c>
      <c r="B4379">
        <v>-90.823999999999998</v>
      </c>
      <c r="C4379">
        <v>1200</v>
      </c>
      <c r="D4379">
        <v>175000</v>
      </c>
      <c r="E4379">
        <v>155</v>
      </c>
      <c r="F4379" s="12">
        <v>166.00267707883614</v>
      </c>
    </row>
    <row r="4380" spans="1:10">
      <c r="A4380">
        <v>12</v>
      </c>
      <c r="B4380">
        <v>-90.709000000000003</v>
      </c>
      <c r="C4380">
        <v>1200</v>
      </c>
      <c r="D4380">
        <v>175000</v>
      </c>
      <c r="E4380">
        <v>212</v>
      </c>
      <c r="F4380" s="12">
        <v>219.53309586624837</v>
      </c>
    </row>
    <row r="4381" spans="1:10">
      <c r="A4381">
        <v>13</v>
      </c>
      <c r="B4381">
        <v>-90.594999999999999</v>
      </c>
      <c r="C4381">
        <v>1200</v>
      </c>
      <c r="D4381">
        <v>175000</v>
      </c>
      <c r="E4381">
        <v>257</v>
      </c>
      <c r="F4381" s="12">
        <v>281.67615370923812</v>
      </c>
    </row>
    <row r="4382" spans="1:10">
      <c r="A4382">
        <v>14</v>
      </c>
      <c r="B4382">
        <v>-90.486999999999995</v>
      </c>
      <c r="C4382">
        <v>1200</v>
      </c>
      <c r="D4382">
        <v>175000</v>
      </c>
      <c r="E4382">
        <v>333</v>
      </c>
      <c r="F4382" s="12">
        <v>339.16391835026582</v>
      </c>
    </row>
    <row r="4383" spans="1:10">
      <c r="A4383">
        <v>15</v>
      </c>
      <c r="B4383">
        <v>-90.372</v>
      </c>
      <c r="C4383">
        <v>1200</v>
      </c>
      <c r="D4383">
        <v>175000</v>
      </c>
      <c r="E4383">
        <v>417</v>
      </c>
      <c r="F4383" s="12">
        <v>385.30317186197783</v>
      </c>
    </row>
    <row r="4384" spans="1:10">
      <c r="A4384">
        <v>16</v>
      </c>
      <c r="B4384">
        <v>-90.256</v>
      </c>
      <c r="C4384">
        <v>1200</v>
      </c>
      <c r="D4384">
        <v>175000</v>
      </c>
      <c r="E4384">
        <v>403</v>
      </c>
      <c r="F4384" s="12">
        <v>403.69352556253494</v>
      </c>
    </row>
    <row r="4385" spans="1:6">
      <c r="A4385">
        <v>17</v>
      </c>
      <c r="B4385">
        <v>-90.14</v>
      </c>
      <c r="C4385">
        <v>1200</v>
      </c>
      <c r="D4385">
        <v>175000</v>
      </c>
      <c r="E4385">
        <v>427</v>
      </c>
      <c r="F4385" s="12">
        <v>388.61895194436806</v>
      </c>
    </row>
    <row r="4386" spans="1:6">
      <c r="A4386">
        <v>18</v>
      </c>
      <c r="B4386">
        <v>-90.025000000000006</v>
      </c>
      <c r="C4386">
        <v>1200</v>
      </c>
      <c r="D4386">
        <v>175000</v>
      </c>
      <c r="E4386">
        <v>328</v>
      </c>
      <c r="F4386" s="12">
        <v>345.50566737634841</v>
      </c>
    </row>
    <row r="4387" spans="1:6">
      <c r="A4387">
        <v>19</v>
      </c>
      <c r="B4387">
        <v>-89.918999999999997</v>
      </c>
      <c r="C4387">
        <v>1200</v>
      </c>
      <c r="D4387">
        <v>175000</v>
      </c>
      <c r="E4387">
        <v>285</v>
      </c>
      <c r="F4387" s="12">
        <v>291.57031126182045</v>
      </c>
    </row>
    <row r="4388" spans="1:6">
      <c r="A4388">
        <v>20</v>
      </c>
      <c r="B4388">
        <v>-89.805999999999997</v>
      </c>
      <c r="C4388">
        <v>1200</v>
      </c>
      <c r="D4388">
        <v>175000</v>
      </c>
      <c r="E4388">
        <v>224</v>
      </c>
      <c r="F4388" s="12">
        <v>232.12271044609892</v>
      </c>
    </row>
    <row r="4389" spans="1:6">
      <c r="A4389">
        <v>21</v>
      </c>
      <c r="B4389">
        <v>-89.691000000000003</v>
      </c>
      <c r="C4389">
        <v>1200</v>
      </c>
      <c r="D4389">
        <v>175000</v>
      </c>
      <c r="E4389">
        <v>172</v>
      </c>
      <c r="F4389" s="12">
        <v>180.32469948470114</v>
      </c>
    </row>
    <row r="4390" spans="1:6">
      <c r="A4390">
        <v>22</v>
      </c>
      <c r="B4390">
        <v>-89.576999999999998</v>
      </c>
      <c r="C4390">
        <v>1200</v>
      </c>
      <c r="D4390">
        <v>175000</v>
      </c>
      <c r="E4390">
        <v>144</v>
      </c>
      <c r="F4390" s="12">
        <v>142.93963743490309</v>
      </c>
    </row>
    <row r="4391" spans="1:6">
      <c r="A4391">
        <v>23</v>
      </c>
      <c r="B4391">
        <v>-89.457999999999998</v>
      </c>
      <c r="C4391">
        <v>1200</v>
      </c>
      <c r="D4391">
        <v>175000</v>
      </c>
      <c r="E4391">
        <v>129</v>
      </c>
      <c r="F4391" s="12">
        <v>118.6718760572947</v>
      </c>
    </row>
    <row r="4392" spans="1:6">
      <c r="A4392">
        <v>24</v>
      </c>
      <c r="B4392">
        <v>-89.341999999999999</v>
      </c>
      <c r="C4392">
        <v>1200</v>
      </c>
      <c r="D4392">
        <v>175000</v>
      </c>
      <c r="E4392">
        <v>112</v>
      </c>
      <c r="F4392" s="12">
        <v>106.18155653581513</v>
      </c>
    </row>
    <row r="4393" spans="1:6">
      <c r="A4393">
        <v>25</v>
      </c>
      <c r="B4393">
        <v>-89.234999999999999</v>
      </c>
      <c r="C4393">
        <v>1200</v>
      </c>
      <c r="D4393">
        <v>175000</v>
      </c>
      <c r="E4393">
        <v>114</v>
      </c>
      <c r="F4393" s="12">
        <v>100.94494569009362</v>
      </c>
    </row>
    <row r="4394" spans="1:6">
      <c r="A4394">
        <v>26</v>
      </c>
      <c r="B4394">
        <v>-89.13</v>
      </c>
      <c r="C4394">
        <v>1200</v>
      </c>
      <c r="D4394">
        <v>175000</v>
      </c>
      <c r="E4394">
        <v>103</v>
      </c>
      <c r="F4394" s="12">
        <v>99.117963385748808</v>
      </c>
    </row>
    <row r="4395" spans="1:6">
      <c r="A4395">
        <v>27</v>
      </c>
      <c r="B4395">
        <v>-89.016000000000005</v>
      </c>
      <c r="C4395">
        <v>1200</v>
      </c>
      <c r="D4395">
        <v>175000</v>
      </c>
      <c r="E4395">
        <v>111</v>
      </c>
      <c r="F4395" s="12">
        <v>98.994134047588673</v>
      </c>
    </row>
    <row r="4396" spans="1:6">
      <c r="A4396">
        <v>28</v>
      </c>
      <c r="B4396">
        <v>-88.896000000000001</v>
      </c>
      <c r="C4396">
        <v>1200</v>
      </c>
      <c r="D4396">
        <v>175000</v>
      </c>
      <c r="E4396">
        <v>89</v>
      </c>
      <c r="F4396" s="12">
        <v>99.767738661622715</v>
      </c>
    </row>
    <row r="4397" spans="1:6">
      <c r="A4397">
        <v>29</v>
      </c>
      <c r="B4397">
        <v>-88.790999999999997</v>
      </c>
      <c r="C4397">
        <v>1200</v>
      </c>
      <c r="D4397">
        <v>175000</v>
      </c>
      <c r="E4397">
        <v>92</v>
      </c>
      <c r="F4397" s="12">
        <v>100.73237117781366</v>
      </c>
    </row>
    <row r="4398" spans="1:6">
      <c r="A4398">
        <v>30</v>
      </c>
      <c r="B4398">
        <v>-88.671999999999997</v>
      </c>
      <c r="C4398">
        <v>1200</v>
      </c>
      <c r="D4398">
        <v>175000</v>
      </c>
      <c r="E4398">
        <v>99</v>
      </c>
      <c r="F4398" s="12">
        <v>101.9331233539698</v>
      </c>
    </row>
    <row r="4399" spans="1:6">
      <c r="A4399">
        <v>31</v>
      </c>
      <c r="B4399">
        <v>-88.56</v>
      </c>
      <c r="C4399">
        <v>1200</v>
      </c>
      <c r="D4399">
        <v>175000</v>
      </c>
      <c r="E4399">
        <v>98</v>
      </c>
      <c r="F4399" s="12">
        <v>103.09519656205957</v>
      </c>
    </row>
    <row r="4400" spans="1:6">
      <c r="A4400">
        <v>32</v>
      </c>
      <c r="B4400">
        <v>-88.451999999999998</v>
      </c>
      <c r="C4400">
        <v>1200</v>
      </c>
      <c r="D4400">
        <v>175000</v>
      </c>
      <c r="E4400">
        <v>97</v>
      </c>
      <c r="F4400" s="12">
        <v>104.22354510040962</v>
      </c>
    </row>
    <row r="4401" spans="1:1">
      <c r="A4401" t="s">
        <v>0</v>
      </c>
    </row>
    <row r="4402" spans="1:1">
      <c r="A4402" t="s">
        <v>0</v>
      </c>
    </row>
    <row r="4403" spans="1:1">
      <c r="A4403" t="s">
        <v>0</v>
      </c>
    </row>
    <row r="4404" spans="1:1">
      <c r="A4404" t="s">
        <v>0</v>
      </c>
    </row>
    <row r="4405" spans="1:1">
      <c r="A4405" t="s">
        <v>144</v>
      </c>
    </row>
    <row r="4406" spans="1:1">
      <c r="A4406" t="s">
        <v>2</v>
      </c>
    </row>
    <row r="4407" spans="1:1">
      <c r="A4407" t="s">
        <v>3</v>
      </c>
    </row>
    <row r="4408" spans="1:1">
      <c r="A4408" t="s">
        <v>4</v>
      </c>
    </row>
    <row r="4409" spans="1:1">
      <c r="A4409" t="s">
        <v>5</v>
      </c>
    </row>
    <row r="4410" spans="1:1">
      <c r="A4410" t="s">
        <v>145</v>
      </c>
    </row>
    <row r="4411" spans="1:1">
      <c r="A4411" t="s">
        <v>7</v>
      </c>
    </row>
    <row r="4412" spans="1:1">
      <c r="A4412" t="s">
        <v>8</v>
      </c>
    </row>
    <row r="4413" spans="1:1">
      <c r="A4413" t="s">
        <v>9</v>
      </c>
    </row>
    <row r="4414" spans="1:1">
      <c r="A4414" t="s">
        <v>10</v>
      </c>
    </row>
    <row r="4415" spans="1:1">
      <c r="A4415" t="s">
        <v>11</v>
      </c>
    </row>
    <row r="4416" spans="1:1">
      <c r="A4416" t="s">
        <v>0</v>
      </c>
    </row>
    <row r="4417" spans="1:10">
      <c r="A4417" t="s">
        <v>0</v>
      </c>
    </row>
    <row r="4418" spans="1:10">
      <c r="A4418" t="s">
        <v>246</v>
      </c>
      <c r="B4418" t="s">
        <v>225</v>
      </c>
      <c r="C4418" t="s">
        <v>228</v>
      </c>
      <c r="D4418" t="s">
        <v>245</v>
      </c>
      <c r="E4418" t="s">
        <v>244</v>
      </c>
      <c r="F4418" t="s">
        <v>278</v>
      </c>
    </row>
    <row r="4419" spans="1:10">
      <c r="A4419">
        <v>1</v>
      </c>
      <c r="B4419">
        <v>-91.947999999999993</v>
      </c>
      <c r="C4419">
        <v>1056</v>
      </c>
      <c r="D4419">
        <v>175000</v>
      </c>
      <c r="E4419">
        <v>66</v>
      </c>
      <c r="F4419" s="12">
        <v>76.132918879404954</v>
      </c>
      <c r="J4419" t="s">
        <v>377</v>
      </c>
    </row>
    <row r="4420" spans="1:10">
      <c r="A4420">
        <v>2</v>
      </c>
      <c r="B4420">
        <v>-91.838999999999999</v>
      </c>
      <c r="C4420">
        <v>1056</v>
      </c>
      <c r="D4420">
        <v>175000</v>
      </c>
      <c r="E4420">
        <v>73</v>
      </c>
      <c r="F4420" s="12">
        <v>76.951097231891012</v>
      </c>
    </row>
    <row r="4421" spans="1:10">
      <c r="A4421">
        <v>3</v>
      </c>
      <c r="B4421">
        <v>-91.724000000000004</v>
      </c>
      <c r="C4421">
        <v>1056</v>
      </c>
      <c r="D4421">
        <v>175000</v>
      </c>
      <c r="E4421">
        <v>66</v>
      </c>
      <c r="F4421" s="12">
        <v>77.823678952272317</v>
      </c>
    </row>
    <row r="4422" spans="1:10">
      <c r="A4422">
        <v>4</v>
      </c>
      <c r="B4422">
        <v>-91.611999999999995</v>
      </c>
      <c r="C4422">
        <v>1056</v>
      </c>
      <c r="D4422">
        <v>175000</v>
      </c>
      <c r="E4422">
        <v>75</v>
      </c>
      <c r="F4422" s="12">
        <v>78.709619883476222</v>
      </c>
    </row>
    <row r="4423" spans="1:10">
      <c r="A4423">
        <v>5</v>
      </c>
      <c r="B4423">
        <v>-91.5</v>
      </c>
      <c r="C4423">
        <v>1056</v>
      </c>
      <c r="D4423">
        <v>175000</v>
      </c>
      <c r="E4423">
        <v>80</v>
      </c>
      <c r="F4423" s="12">
        <v>79.719478799546465</v>
      </c>
    </row>
    <row r="4424" spans="1:10">
      <c r="A4424">
        <v>6</v>
      </c>
      <c r="B4424">
        <v>-91.394000000000005</v>
      </c>
      <c r="C4424">
        <v>1056</v>
      </c>
      <c r="D4424">
        <v>175000</v>
      </c>
      <c r="E4424">
        <v>101</v>
      </c>
      <c r="F4424" s="12">
        <v>81.014732318812122</v>
      </c>
    </row>
    <row r="4425" spans="1:10">
      <c r="A4425">
        <v>7</v>
      </c>
      <c r="B4425">
        <v>-91.281000000000006</v>
      </c>
      <c r="C4425">
        <v>1056</v>
      </c>
      <c r="D4425">
        <v>175000</v>
      </c>
      <c r="E4425">
        <v>85</v>
      </c>
      <c r="F4425" s="12">
        <v>83.360439405921667</v>
      </c>
    </row>
    <row r="4426" spans="1:10">
      <c r="A4426">
        <v>8</v>
      </c>
      <c r="B4426">
        <v>-91.165000000000006</v>
      </c>
      <c r="C4426">
        <v>1056</v>
      </c>
      <c r="D4426">
        <v>175000</v>
      </c>
      <c r="E4426">
        <v>116</v>
      </c>
      <c r="F4426" s="12">
        <v>88.214141659998617</v>
      </c>
    </row>
    <row r="4427" spans="1:10">
      <c r="A4427">
        <v>9</v>
      </c>
      <c r="B4427">
        <v>-91.049000000000007</v>
      </c>
      <c r="C4427">
        <v>1056</v>
      </c>
      <c r="D4427">
        <v>175000</v>
      </c>
      <c r="E4427">
        <v>105</v>
      </c>
      <c r="F4427" s="12">
        <v>98.234565876521259</v>
      </c>
    </row>
    <row r="4428" spans="1:10">
      <c r="A4428">
        <v>10</v>
      </c>
      <c r="B4428">
        <v>-90.933999999999997</v>
      </c>
      <c r="C4428">
        <v>1056</v>
      </c>
      <c r="D4428">
        <v>175000</v>
      </c>
      <c r="E4428">
        <v>108</v>
      </c>
      <c r="F4428" s="12">
        <v>117.25132009907976</v>
      </c>
    </row>
    <row r="4429" spans="1:10">
      <c r="A4429">
        <v>11</v>
      </c>
      <c r="B4429">
        <v>-90.823999999999998</v>
      </c>
      <c r="C4429">
        <v>1056</v>
      </c>
      <c r="D4429">
        <v>175000</v>
      </c>
      <c r="E4429">
        <v>172</v>
      </c>
      <c r="F4429" s="12">
        <v>147.93122486995057</v>
      </c>
    </row>
    <row r="4430" spans="1:10">
      <c r="A4430">
        <v>12</v>
      </c>
      <c r="B4430">
        <v>-90.709000000000003</v>
      </c>
      <c r="C4430">
        <v>1056</v>
      </c>
      <c r="D4430">
        <v>175000</v>
      </c>
      <c r="E4430">
        <v>185</v>
      </c>
      <c r="F4430" s="12">
        <v>195.46355566507208</v>
      </c>
    </row>
    <row r="4431" spans="1:10">
      <c r="A4431">
        <v>13</v>
      </c>
      <c r="B4431">
        <v>-90.594999999999999</v>
      </c>
      <c r="C4431">
        <v>1056</v>
      </c>
      <c r="D4431">
        <v>175000</v>
      </c>
      <c r="E4431">
        <v>235</v>
      </c>
      <c r="F4431" s="12">
        <v>255.77538636560192</v>
      </c>
    </row>
    <row r="4432" spans="1:10">
      <c r="A4432">
        <v>14</v>
      </c>
      <c r="B4432">
        <v>-90.486999999999995</v>
      </c>
      <c r="C4432">
        <v>1056</v>
      </c>
      <c r="D4432">
        <v>175000</v>
      </c>
      <c r="E4432">
        <v>298</v>
      </c>
      <c r="F4432" s="12">
        <v>316.71080298082762</v>
      </c>
    </row>
    <row r="4433" spans="1:6">
      <c r="A4433">
        <v>15</v>
      </c>
      <c r="B4433">
        <v>-90.372</v>
      </c>
      <c r="C4433">
        <v>1056</v>
      </c>
      <c r="D4433">
        <v>175000</v>
      </c>
      <c r="E4433">
        <v>413</v>
      </c>
      <c r="F4433" s="12">
        <v>371.31088099183859</v>
      </c>
    </row>
    <row r="4434" spans="1:6">
      <c r="A4434">
        <v>16</v>
      </c>
      <c r="B4434">
        <v>-90.256</v>
      </c>
      <c r="C4434">
        <v>1056</v>
      </c>
      <c r="D4434">
        <v>175000</v>
      </c>
      <c r="E4434">
        <v>396</v>
      </c>
      <c r="F4434" s="12">
        <v>400.12310308553157</v>
      </c>
    </row>
    <row r="4435" spans="1:6">
      <c r="A4435">
        <v>17</v>
      </c>
      <c r="B4435">
        <v>-90.14</v>
      </c>
      <c r="C4435">
        <v>1056</v>
      </c>
      <c r="D4435">
        <v>175000</v>
      </c>
      <c r="E4435">
        <v>410</v>
      </c>
      <c r="F4435" s="12">
        <v>393.45008728477654</v>
      </c>
    </row>
    <row r="4436" spans="1:6">
      <c r="A4436">
        <v>18</v>
      </c>
      <c r="B4436">
        <v>-90.025000000000006</v>
      </c>
      <c r="C4436">
        <v>1056</v>
      </c>
      <c r="D4436">
        <v>175000</v>
      </c>
      <c r="E4436">
        <v>369</v>
      </c>
      <c r="F4436" s="12">
        <v>354.26829243589088</v>
      </c>
    </row>
    <row r="4437" spans="1:6">
      <c r="A4437">
        <v>19</v>
      </c>
      <c r="B4437">
        <v>-89.918999999999997</v>
      </c>
      <c r="C4437">
        <v>1056</v>
      </c>
      <c r="D4437">
        <v>175000</v>
      </c>
      <c r="E4437">
        <v>282</v>
      </c>
      <c r="F4437" s="12">
        <v>300.14062844819694</v>
      </c>
    </row>
    <row r="4438" spans="1:6">
      <c r="A4438">
        <v>20</v>
      </c>
      <c r="B4438">
        <v>-89.805999999999997</v>
      </c>
      <c r="C4438">
        <v>1056</v>
      </c>
      <c r="D4438">
        <v>175000</v>
      </c>
      <c r="E4438">
        <v>219</v>
      </c>
      <c r="F4438" s="12">
        <v>238.15471154870778</v>
      </c>
    </row>
    <row r="4439" spans="1:6">
      <c r="A4439">
        <v>21</v>
      </c>
      <c r="B4439">
        <v>-89.691000000000003</v>
      </c>
      <c r="C4439">
        <v>1056</v>
      </c>
      <c r="D4439">
        <v>175000</v>
      </c>
      <c r="E4439">
        <v>183</v>
      </c>
      <c r="F4439" s="12">
        <v>183.37961053692155</v>
      </c>
    </row>
    <row r="4440" spans="1:6">
      <c r="A4440">
        <v>22</v>
      </c>
      <c r="B4440">
        <v>-89.576999999999998</v>
      </c>
      <c r="C4440">
        <v>1056</v>
      </c>
      <c r="D4440">
        <v>175000</v>
      </c>
      <c r="E4440">
        <v>149</v>
      </c>
      <c r="F4440" s="12">
        <v>143.93148073838651</v>
      </c>
    </row>
    <row r="4441" spans="1:6">
      <c r="A4441">
        <v>23</v>
      </c>
      <c r="B4441">
        <v>-89.457999999999998</v>
      </c>
      <c r="C4441">
        <v>1056</v>
      </c>
      <c r="D4441">
        <v>175000</v>
      </c>
      <c r="E4441">
        <v>133</v>
      </c>
      <c r="F4441" s="12">
        <v>118.67976252049237</v>
      </c>
    </row>
    <row r="4442" spans="1:6">
      <c r="A4442">
        <v>24</v>
      </c>
      <c r="B4442">
        <v>-89.341999999999999</v>
      </c>
      <c r="C4442">
        <v>1056</v>
      </c>
      <c r="D4442">
        <v>175000</v>
      </c>
      <c r="E4442">
        <v>113</v>
      </c>
      <c r="F4442" s="12">
        <v>105.95622125797522</v>
      </c>
    </row>
    <row r="4443" spans="1:6">
      <c r="A4443">
        <v>25</v>
      </c>
      <c r="B4443">
        <v>-89.234999999999999</v>
      </c>
      <c r="C4443">
        <v>1056</v>
      </c>
      <c r="D4443">
        <v>175000</v>
      </c>
      <c r="E4443">
        <v>104</v>
      </c>
      <c r="F4443" s="12">
        <v>100.71583642847787</v>
      </c>
    </row>
    <row r="4444" spans="1:6">
      <c r="A4444">
        <v>26</v>
      </c>
      <c r="B4444">
        <v>-89.13</v>
      </c>
      <c r="C4444">
        <v>1056</v>
      </c>
      <c r="D4444">
        <v>175000</v>
      </c>
      <c r="E4444">
        <v>106</v>
      </c>
      <c r="F4444" s="12">
        <v>98.856945880485981</v>
      </c>
    </row>
    <row r="4445" spans="1:6">
      <c r="A4445">
        <v>27</v>
      </c>
      <c r="B4445">
        <v>-89.016000000000005</v>
      </c>
      <c r="C4445">
        <v>1056</v>
      </c>
      <c r="D4445">
        <v>175000</v>
      </c>
      <c r="E4445">
        <v>98</v>
      </c>
      <c r="F4445" s="12">
        <v>98.589697767472003</v>
      </c>
    </row>
    <row r="4446" spans="1:6">
      <c r="A4446">
        <v>28</v>
      </c>
      <c r="B4446">
        <v>-88.896000000000001</v>
      </c>
      <c r="C4446">
        <v>1056</v>
      </c>
      <c r="D4446">
        <v>175000</v>
      </c>
      <c r="E4446">
        <v>99</v>
      </c>
      <c r="F4446" s="12">
        <v>99.107024593919903</v>
      </c>
    </row>
    <row r="4447" spans="1:6">
      <c r="A4447">
        <v>29</v>
      </c>
      <c r="B4447">
        <v>-88.790999999999997</v>
      </c>
      <c r="C4447">
        <v>1056</v>
      </c>
      <c r="D4447">
        <v>175000</v>
      </c>
      <c r="E4447">
        <v>92</v>
      </c>
      <c r="F4447" s="12">
        <v>99.795280825517821</v>
      </c>
    </row>
    <row r="4448" spans="1:6">
      <c r="A4448">
        <v>30</v>
      </c>
      <c r="B4448">
        <v>-88.671999999999997</v>
      </c>
      <c r="C4448">
        <v>1056</v>
      </c>
      <c r="D4448">
        <v>175000</v>
      </c>
      <c r="E4448">
        <v>86</v>
      </c>
      <c r="F4448" s="12">
        <v>100.65593576655168</v>
      </c>
    </row>
    <row r="4449" spans="1:6">
      <c r="A4449">
        <v>31</v>
      </c>
      <c r="B4449">
        <v>-88.56</v>
      </c>
      <c r="C4449">
        <v>1056</v>
      </c>
      <c r="D4449">
        <v>175000</v>
      </c>
      <c r="E4449">
        <v>128</v>
      </c>
      <c r="F4449" s="12">
        <v>101.48778427616004</v>
      </c>
    </row>
    <row r="4450" spans="1:6">
      <c r="A4450">
        <v>32</v>
      </c>
      <c r="B4450">
        <v>-88.451999999999998</v>
      </c>
      <c r="C4450">
        <v>1056</v>
      </c>
      <c r="D4450">
        <v>175000</v>
      </c>
      <c r="E4450">
        <v>85</v>
      </c>
      <c r="F4450" s="12">
        <v>102.29468882875479</v>
      </c>
    </row>
    <row r="4451" spans="1:6">
      <c r="A4451" t="s">
        <v>0</v>
      </c>
    </row>
    <row r="4452" spans="1:6">
      <c r="A4452" t="s">
        <v>0</v>
      </c>
    </row>
    <row r="4453" spans="1:6">
      <c r="A4453" t="s">
        <v>0</v>
      </c>
    </row>
    <row r="4454" spans="1:6">
      <c r="A4454" t="s">
        <v>0</v>
      </c>
    </row>
    <row r="4455" spans="1:6">
      <c r="A4455" t="s">
        <v>146</v>
      </c>
    </row>
    <row r="4456" spans="1:6">
      <c r="A4456" t="s">
        <v>2</v>
      </c>
    </row>
    <row r="4457" spans="1:6">
      <c r="A4457" t="s">
        <v>3</v>
      </c>
    </row>
    <row r="4458" spans="1:6">
      <c r="A4458" t="s">
        <v>4</v>
      </c>
    </row>
    <row r="4459" spans="1:6">
      <c r="A4459" t="s">
        <v>5</v>
      </c>
    </row>
    <row r="4460" spans="1:6">
      <c r="A4460" t="s">
        <v>147</v>
      </c>
    </row>
    <row r="4461" spans="1:6">
      <c r="A4461" t="s">
        <v>7</v>
      </c>
    </row>
    <row r="4462" spans="1:6">
      <c r="A4462" t="s">
        <v>8</v>
      </c>
    </row>
    <row r="4463" spans="1:6">
      <c r="A4463" t="s">
        <v>9</v>
      </c>
    </row>
    <row r="4464" spans="1:6">
      <c r="A4464" t="s">
        <v>10</v>
      </c>
    </row>
    <row r="4465" spans="1:10">
      <c r="A4465" t="s">
        <v>11</v>
      </c>
    </row>
    <row r="4466" spans="1:10">
      <c r="A4466" t="s">
        <v>0</v>
      </c>
    </row>
    <row r="4467" spans="1:10">
      <c r="A4467" t="s">
        <v>0</v>
      </c>
    </row>
    <row r="4468" spans="1:10">
      <c r="A4468" t="s">
        <v>246</v>
      </c>
      <c r="B4468" t="s">
        <v>225</v>
      </c>
      <c r="C4468" t="s">
        <v>228</v>
      </c>
      <c r="D4468" t="s">
        <v>245</v>
      </c>
      <c r="E4468" t="s">
        <v>244</v>
      </c>
      <c r="F4468" t="s">
        <v>278</v>
      </c>
    </row>
    <row r="4469" spans="1:10">
      <c r="A4469">
        <v>1</v>
      </c>
      <c r="B4469">
        <v>-91.947999999999993</v>
      </c>
      <c r="C4469">
        <v>980</v>
      </c>
      <c r="D4469">
        <v>175000</v>
      </c>
      <c r="E4469">
        <v>59</v>
      </c>
      <c r="F4469" s="12">
        <v>72.942776600566944</v>
      </c>
      <c r="J4469" t="s">
        <v>378</v>
      </c>
    </row>
    <row r="4470" spans="1:10">
      <c r="A4470">
        <v>2</v>
      </c>
      <c r="B4470">
        <v>-91.838999999999999</v>
      </c>
      <c r="C4470">
        <v>980</v>
      </c>
      <c r="D4470">
        <v>175000</v>
      </c>
      <c r="E4470">
        <v>72</v>
      </c>
      <c r="F4470" s="12">
        <v>73.789409007472429</v>
      </c>
    </row>
    <row r="4471" spans="1:10">
      <c r="A4471">
        <v>3</v>
      </c>
      <c r="B4471">
        <v>-91.724000000000004</v>
      </c>
      <c r="C4471">
        <v>980</v>
      </c>
      <c r="D4471">
        <v>175000</v>
      </c>
      <c r="E4471">
        <v>71</v>
      </c>
      <c r="F4471" s="12">
        <v>74.689718884631077</v>
      </c>
    </row>
    <row r="4472" spans="1:10">
      <c r="A4472">
        <v>4</v>
      </c>
      <c r="B4472">
        <v>-91.611999999999995</v>
      </c>
      <c r="C4472">
        <v>980</v>
      </c>
      <c r="D4472">
        <v>175000</v>
      </c>
      <c r="E4472">
        <v>78</v>
      </c>
      <c r="F4472" s="12">
        <v>75.59583309232157</v>
      </c>
    </row>
    <row r="4473" spans="1:10">
      <c r="A4473">
        <v>5</v>
      </c>
      <c r="B4473">
        <v>-91.5</v>
      </c>
      <c r="C4473">
        <v>980</v>
      </c>
      <c r="D4473">
        <v>175000</v>
      </c>
      <c r="E4473">
        <v>75</v>
      </c>
      <c r="F4473" s="12">
        <v>76.609059752358931</v>
      </c>
    </row>
    <row r="4474" spans="1:10">
      <c r="A4474">
        <v>6</v>
      </c>
      <c r="B4474">
        <v>-91.394000000000005</v>
      </c>
      <c r="C4474">
        <v>980</v>
      </c>
      <c r="D4474">
        <v>175000</v>
      </c>
      <c r="E4474">
        <v>76</v>
      </c>
      <c r="F4474" s="12">
        <v>77.878035744641068</v>
      </c>
    </row>
    <row r="4475" spans="1:10">
      <c r="A4475">
        <v>7</v>
      </c>
      <c r="B4475">
        <v>-91.281000000000006</v>
      </c>
      <c r="C4475">
        <v>980</v>
      </c>
      <c r="D4475">
        <v>175000</v>
      </c>
      <c r="E4475">
        <v>82</v>
      </c>
      <c r="F4475" s="12">
        <v>80.155982204077262</v>
      </c>
    </row>
    <row r="4476" spans="1:10">
      <c r="A4476">
        <v>8</v>
      </c>
      <c r="B4476">
        <v>-91.165000000000006</v>
      </c>
      <c r="C4476">
        <v>980</v>
      </c>
      <c r="D4476">
        <v>175000</v>
      </c>
      <c r="E4476">
        <v>109</v>
      </c>
      <c r="F4476" s="12">
        <v>84.940104909387088</v>
      </c>
    </row>
    <row r="4477" spans="1:10">
      <c r="A4477">
        <v>9</v>
      </c>
      <c r="B4477">
        <v>-91.049000000000007</v>
      </c>
      <c r="C4477">
        <v>980</v>
      </c>
      <c r="D4477">
        <v>175000</v>
      </c>
      <c r="E4477">
        <v>105</v>
      </c>
      <c r="F4477" s="12">
        <v>95.072754526710938</v>
      </c>
    </row>
    <row r="4478" spans="1:10">
      <c r="A4478">
        <v>10</v>
      </c>
      <c r="B4478">
        <v>-90.933999999999997</v>
      </c>
      <c r="C4478">
        <v>980</v>
      </c>
      <c r="D4478">
        <v>175000</v>
      </c>
      <c r="E4478">
        <v>125</v>
      </c>
      <c r="F4478" s="12">
        <v>114.76390166664331</v>
      </c>
    </row>
    <row r="4479" spans="1:10">
      <c r="A4479">
        <v>11</v>
      </c>
      <c r="B4479">
        <v>-90.823999999999998</v>
      </c>
      <c r="C4479">
        <v>980</v>
      </c>
      <c r="D4479">
        <v>175000</v>
      </c>
      <c r="E4479">
        <v>155</v>
      </c>
      <c r="F4479" s="12">
        <v>147.06152977174861</v>
      </c>
    </row>
    <row r="4480" spans="1:10">
      <c r="A4480">
        <v>12</v>
      </c>
      <c r="B4480">
        <v>-90.709000000000003</v>
      </c>
      <c r="C4480">
        <v>980</v>
      </c>
      <c r="D4480">
        <v>175000</v>
      </c>
      <c r="E4480">
        <v>194</v>
      </c>
      <c r="F4480" s="12">
        <v>197.50113238951326</v>
      </c>
    </row>
    <row r="4481" spans="1:6">
      <c r="A4481">
        <v>13</v>
      </c>
      <c r="B4481">
        <v>-90.594999999999999</v>
      </c>
      <c r="C4481">
        <v>980</v>
      </c>
      <c r="D4481">
        <v>175000</v>
      </c>
      <c r="E4481">
        <v>241</v>
      </c>
      <c r="F4481" s="12">
        <v>261.32626367188499</v>
      </c>
    </row>
    <row r="4482" spans="1:6">
      <c r="A4482">
        <v>14</v>
      </c>
      <c r="B4482">
        <v>-90.486999999999995</v>
      </c>
      <c r="C4482">
        <v>980</v>
      </c>
      <c r="D4482">
        <v>175000</v>
      </c>
      <c r="E4482">
        <v>304</v>
      </c>
      <c r="F4482" s="12">
        <v>324.71704934103457</v>
      </c>
    </row>
    <row r="4483" spans="1:6">
      <c r="A4483">
        <v>15</v>
      </c>
      <c r="B4483">
        <v>-90.372</v>
      </c>
      <c r="C4483">
        <v>980</v>
      </c>
      <c r="D4483">
        <v>175000</v>
      </c>
      <c r="E4483">
        <v>387</v>
      </c>
      <c r="F4483" s="12">
        <v>379.03567800552395</v>
      </c>
    </row>
    <row r="4484" spans="1:6">
      <c r="A4484">
        <v>16</v>
      </c>
      <c r="B4484">
        <v>-90.256</v>
      </c>
      <c r="C4484">
        <v>980</v>
      </c>
      <c r="D4484">
        <v>175000</v>
      </c>
      <c r="E4484">
        <v>413</v>
      </c>
      <c r="F4484" s="12">
        <v>403.39696200220794</v>
      </c>
    </row>
    <row r="4485" spans="1:6">
      <c r="A4485">
        <v>17</v>
      </c>
      <c r="B4485">
        <v>-90.14</v>
      </c>
      <c r="C4485">
        <v>980</v>
      </c>
      <c r="D4485">
        <v>175000</v>
      </c>
      <c r="E4485">
        <v>428</v>
      </c>
      <c r="F4485" s="12">
        <v>389.02490950005176</v>
      </c>
    </row>
    <row r="4486" spans="1:6">
      <c r="A4486">
        <v>18</v>
      </c>
      <c r="B4486">
        <v>-90.025000000000006</v>
      </c>
      <c r="C4486">
        <v>980</v>
      </c>
      <c r="D4486">
        <v>175000</v>
      </c>
      <c r="E4486">
        <v>350</v>
      </c>
      <c r="F4486" s="12">
        <v>341.82838735881973</v>
      </c>
    </row>
    <row r="4487" spans="1:6">
      <c r="A4487">
        <v>19</v>
      </c>
      <c r="B4487">
        <v>-89.918999999999997</v>
      </c>
      <c r="C4487">
        <v>980</v>
      </c>
      <c r="D4487">
        <v>175000</v>
      </c>
      <c r="E4487">
        <v>262</v>
      </c>
      <c r="F4487" s="12">
        <v>282.62743677055255</v>
      </c>
    </row>
    <row r="4488" spans="1:6">
      <c r="A4488">
        <v>20</v>
      </c>
      <c r="B4488">
        <v>-89.805999999999997</v>
      </c>
      <c r="C4488">
        <v>980</v>
      </c>
      <c r="D4488">
        <v>175000</v>
      </c>
      <c r="E4488">
        <v>209</v>
      </c>
      <c r="F4488" s="12">
        <v>219.11774900184318</v>
      </c>
    </row>
    <row r="4489" spans="1:6">
      <c r="A4489">
        <v>21</v>
      </c>
      <c r="B4489">
        <v>-89.691000000000003</v>
      </c>
      <c r="C4489">
        <v>980</v>
      </c>
      <c r="D4489">
        <v>175000</v>
      </c>
      <c r="E4489">
        <v>156</v>
      </c>
      <c r="F4489" s="12">
        <v>166.44302578328765</v>
      </c>
    </row>
    <row r="4490" spans="1:6">
      <c r="A4490">
        <v>22</v>
      </c>
      <c r="B4490">
        <v>-89.576999999999998</v>
      </c>
      <c r="C4490">
        <v>980</v>
      </c>
      <c r="D4490">
        <v>175000</v>
      </c>
      <c r="E4490">
        <v>139</v>
      </c>
      <c r="F4490" s="12">
        <v>130.95440557800399</v>
      </c>
    </row>
    <row r="4491" spans="1:6">
      <c r="A4491">
        <v>23</v>
      </c>
      <c r="B4491">
        <v>-89.457999999999998</v>
      </c>
      <c r="C4491">
        <v>980</v>
      </c>
      <c r="D4491">
        <v>175000</v>
      </c>
      <c r="E4491">
        <v>120</v>
      </c>
      <c r="F4491" s="12">
        <v>109.88117563279401</v>
      </c>
    </row>
    <row r="4492" spans="1:6">
      <c r="A4492">
        <v>24</v>
      </c>
      <c r="B4492">
        <v>-89.341999999999999</v>
      </c>
      <c r="C4492">
        <v>980</v>
      </c>
      <c r="D4492">
        <v>175000</v>
      </c>
      <c r="E4492">
        <v>101</v>
      </c>
      <c r="F4492" s="12">
        <v>100.19309362971666</v>
      </c>
    </row>
    <row r="4493" spans="1:6">
      <c r="A4493">
        <v>25</v>
      </c>
      <c r="B4493">
        <v>-89.234999999999999</v>
      </c>
      <c r="C4493">
        <v>980</v>
      </c>
      <c r="D4493">
        <v>175000</v>
      </c>
      <c r="E4493">
        <v>113</v>
      </c>
      <c r="F4493" s="12">
        <v>96.678270468654489</v>
      </c>
    </row>
    <row r="4494" spans="1:6">
      <c r="A4494">
        <v>26</v>
      </c>
      <c r="B4494">
        <v>-89.13</v>
      </c>
      <c r="C4494">
        <v>980</v>
      </c>
      <c r="D4494">
        <v>175000</v>
      </c>
      <c r="E4494">
        <v>107</v>
      </c>
      <c r="F4494" s="12">
        <v>95.738981624769522</v>
      </c>
    </row>
    <row r="4495" spans="1:6">
      <c r="A4495">
        <v>27</v>
      </c>
      <c r="B4495">
        <v>-89.016000000000005</v>
      </c>
      <c r="C4495">
        <v>980</v>
      </c>
      <c r="D4495">
        <v>175000</v>
      </c>
      <c r="E4495">
        <v>92</v>
      </c>
      <c r="F4495" s="12">
        <v>95.942982093917408</v>
      </c>
    </row>
    <row r="4496" spans="1:6">
      <c r="A4496">
        <v>28</v>
      </c>
      <c r="B4496">
        <v>-88.896000000000001</v>
      </c>
      <c r="C4496">
        <v>980</v>
      </c>
      <c r="D4496">
        <v>175000</v>
      </c>
      <c r="E4496">
        <v>85</v>
      </c>
      <c r="F4496" s="12">
        <v>96.664578408651309</v>
      </c>
    </row>
    <row r="4497" spans="1:6">
      <c r="A4497">
        <v>29</v>
      </c>
      <c r="B4497">
        <v>-88.790999999999997</v>
      </c>
      <c r="C4497">
        <v>980</v>
      </c>
      <c r="D4497">
        <v>175000</v>
      </c>
      <c r="E4497">
        <v>96</v>
      </c>
      <c r="F4497" s="12">
        <v>97.430572051856984</v>
      </c>
    </row>
    <row r="4498" spans="1:6">
      <c r="A4498">
        <v>30</v>
      </c>
      <c r="B4498">
        <v>-88.671999999999997</v>
      </c>
      <c r="C4498">
        <v>980</v>
      </c>
      <c r="D4498">
        <v>175000</v>
      </c>
      <c r="E4498">
        <v>87</v>
      </c>
      <c r="F4498" s="12">
        <v>98.339853049040656</v>
      </c>
    </row>
    <row r="4499" spans="1:6">
      <c r="A4499">
        <v>31</v>
      </c>
      <c r="B4499">
        <v>-88.56</v>
      </c>
      <c r="C4499">
        <v>980</v>
      </c>
      <c r="D4499">
        <v>175000</v>
      </c>
      <c r="E4499">
        <v>110</v>
      </c>
      <c r="F4499" s="12">
        <v>99.205589484557436</v>
      </c>
    </row>
    <row r="4500" spans="1:6">
      <c r="A4500">
        <v>32</v>
      </c>
      <c r="B4500">
        <v>-88.451999999999998</v>
      </c>
      <c r="C4500">
        <v>980</v>
      </c>
      <c r="D4500">
        <v>175000</v>
      </c>
      <c r="E4500">
        <v>90</v>
      </c>
      <c r="F4500" s="12">
        <v>100.04232108759355</v>
      </c>
    </row>
    <row r="4501" spans="1:6">
      <c r="A4501" t="s">
        <v>0</v>
      </c>
    </row>
    <row r="4502" spans="1:6">
      <c r="A4502" t="s">
        <v>0</v>
      </c>
    </row>
    <row r="4503" spans="1:6">
      <c r="A4503" t="s">
        <v>0</v>
      </c>
    </row>
    <row r="4504" spans="1:6">
      <c r="A4504" t="s">
        <v>0</v>
      </c>
    </row>
    <row r="4505" spans="1:6">
      <c r="A4505" t="s">
        <v>148</v>
      </c>
    </row>
    <row r="4506" spans="1:6">
      <c r="A4506" t="s">
        <v>2</v>
      </c>
    </row>
    <row r="4507" spans="1:6">
      <c r="A4507" t="s">
        <v>3</v>
      </c>
    </row>
    <row r="4508" spans="1:6">
      <c r="A4508" t="s">
        <v>4</v>
      </c>
    </row>
    <row r="4509" spans="1:6">
      <c r="A4509" t="s">
        <v>5</v>
      </c>
    </row>
    <row r="4510" spans="1:6">
      <c r="A4510" t="s">
        <v>149</v>
      </c>
    </row>
    <row r="4511" spans="1:6">
      <c r="A4511" t="s">
        <v>7</v>
      </c>
    </row>
    <row r="4512" spans="1:6">
      <c r="A4512" t="s">
        <v>8</v>
      </c>
    </row>
    <row r="4513" spans="1:10">
      <c r="A4513" t="s">
        <v>9</v>
      </c>
    </row>
    <row r="4514" spans="1:10">
      <c r="A4514" t="s">
        <v>10</v>
      </c>
    </row>
    <row r="4515" spans="1:10">
      <c r="A4515" t="s">
        <v>11</v>
      </c>
    </row>
    <row r="4516" spans="1:10">
      <c r="A4516" t="s">
        <v>0</v>
      </c>
    </row>
    <row r="4517" spans="1:10">
      <c r="A4517" t="s">
        <v>0</v>
      </c>
    </row>
    <row r="4518" spans="1:10">
      <c r="A4518" t="s">
        <v>246</v>
      </c>
      <c r="B4518" t="s">
        <v>225</v>
      </c>
      <c r="C4518" t="s">
        <v>228</v>
      </c>
      <c r="D4518" t="s">
        <v>245</v>
      </c>
      <c r="E4518" t="s">
        <v>244</v>
      </c>
      <c r="F4518" t="s">
        <v>278</v>
      </c>
    </row>
    <row r="4519" spans="1:10">
      <c r="A4519">
        <v>1</v>
      </c>
      <c r="B4519">
        <v>-91.947999999999993</v>
      </c>
      <c r="C4519">
        <v>928</v>
      </c>
      <c r="D4519">
        <v>175000</v>
      </c>
      <c r="E4519">
        <v>49</v>
      </c>
      <c r="F4519" s="12">
        <v>56.287469412506709</v>
      </c>
      <c r="J4519" t="s">
        <v>379</v>
      </c>
    </row>
    <row r="4520" spans="1:10">
      <c r="A4520">
        <v>2</v>
      </c>
      <c r="B4520">
        <v>-91.838999999999999</v>
      </c>
      <c r="C4520">
        <v>928</v>
      </c>
      <c r="D4520">
        <v>175000</v>
      </c>
      <c r="E4520">
        <v>40</v>
      </c>
      <c r="F4520" s="12">
        <v>57.350285207071664</v>
      </c>
    </row>
    <row r="4521" spans="1:10">
      <c r="A4521">
        <v>3</v>
      </c>
      <c r="B4521">
        <v>-91.724000000000004</v>
      </c>
      <c r="C4521">
        <v>928</v>
      </c>
      <c r="D4521">
        <v>175000</v>
      </c>
      <c r="E4521">
        <v>55</v>
      </c>
      <c r="F4521" s="12">
        <v>58.512143048687648</v>
      </c>
    </row>
    <row r="4522" spans="1:10">
      <c r="A4522">
        <v>4</v>
      </c>
      <c r="B4522">
        <v>-91.611999999999995</v>
      </c>
      <c r="C4522">
        <v>928</v>
      </c>
      <c r="D4522">
        <v>175000</v>
      </c>
      <c r="E4522">
        <v>67</v>
      </c>
      <c r="F4522" s="12">
        <v>59.769618673944237</v>
      </c>
    </row>
    <row r="4523" spans="1:10">
      <c r="A4523">
        <v>5</v>
      </c>
      <c r="B4523">
        <v>-91.5</v>
      </c>
      <c r="C4523">
        <v>928</v>
      </c>
      <c r="D4523">
        <v>175000</v>
      </c>
      <c r="E4523">
        <v>75</v>
      </c>
      <c r="F4523" s="12">
        <v>61.378260229738416</v>
      </c>
    </row>
    <row r="4524" spans="1:10">
      <c r="A4524">
        <v>6</v>
      </c>
      <c r="B4524">
        <v>-91.394000000000005</v>
      </c>
      <c r="C4524">
        <v>928</v>
      </c>
      <c r="D4524">
        <v>175000</v>
      </c>
      <c r="E4524">
        <v>75</v>
      </c>
      <c r="F4524" s="12">
        <v>63.694489251396639</v>
      </c>
    </row>
    <row r="4525" spans="1:10">
      <c r="A4525">
        <v>7</v>
      </c>
      <c r="B4525">
        <v>-91.281000000000006</v>
      </c>
      <c r="C4525">
        <v>928</v>
      </c>
      <c r="D4525">
        <v>175000</v>
      </c>
      <c r="E4525">
        <v>75</v>
      </c>
      <c r="F4525" s="12">
        <v>68.033768065943093</v>
      </c>
    </row>
    <row r="4526" spans="1:10">
      <c r="A4526">
        <v>8</v>
      </c>
      <c r="B4526">
        <v>-91.165000000000006</v>
      </c>
      <c r="C4526">
        <v>928</v>
      </c>
      <c r="D4526">
        <v>175000</v>
      </c>
      <c r="E4526">
        <v>81</v>
      </c>
      <c r="F4526" s="12">
        <v>76.428307612169391</v>
      </c>
    </row>
    <row r="4527" spans="1:10">
      <c r="A4527">
        <v>9</v>
      </c>
      <c r="B4527">
        <v>-91.049000000000007</v>
      </c>
      <c r="C4527">
        <v>928</v>
      </c>
      <c r="D4527">
        <v>175000</v>
      </c>
      <c r="E4527">
        <v>104</v>
      </c>
      <c r="F4527" s="12">
        <v>91.742579292037846</v>
      </c>
    </row>
    <row r="4528" spans="1:10">
      <c r="A4528">
        <v>10</v>
      </c>
      <c r="B4528">
        <v>-90.933999999999997</v>
      </c>
      <c r="C4528">
        <v>928</v>
      </c>
      <c r="D4528">
        <v>175000</v>
      </c>
      <c r="E4528">
        <v>131</v>
      </c>
      <c r="F4528" s="12">
        <v>117.01467221773862</v>
      </c>
    </row>
    <row r="4529" spans="1:6">
      <c r="A4529">
        <v>11</v>
      </c>
      <c r="B4529">
        <v>-90.823999999999998</v>
      </c>
      <c r="C4529">
        <v>928</v>
      </c>
      <c r="D4529">
        <v>175000</v>
      </c>
      <c r="E4529">
        <v>159</v>
      </c>
      <c r="F4529" s="12">
        <v>152.56354704331596</v>
      </c>
    </row>
    <row r="4530" spans="1:6">
      <c r="A4530">
        <v>12</v>
      </c>
      <c r="B4530">
        <v>-90.709000000000003</v>
      </c>
      <c r="C4530">
        <v>928</v>
      </c>
      <c r="D4530">
        <v>175000</v>
      </c>
      <c r="E4530">
        <v>178</v>
      </c>
      <c r="F4530" s="12">
        <v>200.63784169471879</v>
      </c>
    </row>
    <row r="4531" spans="1:6">
      <c r="A4531">
        <v>13</v>
      </c>
      <c r="B4531">
        <v>-90.594999999999999</v>
      </c>
      <c r="C4531">
        <v>928</v>
      </c>
      <c r="D4531">
        <v>175000</v>
      </c>
      <c r="E4531">
        <v>231</v>
      </c>
      <c r="F4531" s="12">
        <v>253.68707093560997</v>
      </c>
    </row>
    <row r="4532" spans="1:6">
      <c r="A4532">
        <v>14</v>
      </c>
      <c r="B4532">
        <v>-90.486999999999995</v>
      </c>
      <c r="C4532">
        <v>928</v>
      </c>
      <c r="D4532">
        <v>175000</v>
      </c>
      <c r="E4532">
        <v>318</v>
      </c>
      <c r="F4532" s="12">
        <v>299.81174509714651</v>
      </c>
    </row>
    <row r="4533" spans="1:6">
      <c r="A4533">
        <v>15</v>
      </c>
      <c r="B4533">
        <v>-90.372</v>
      </c>
      <c r="C4533">
        <v>928</v>
      </c>
      <c r="D4533">
        <v>175000</v>
      </c>
      <c r="E4533">
        <v>320</v>
      </c>
      <c r="F4533" s="12">
        <v>333.17951220376784</v>
      </c>
    </row>
    <row r="4534" spans="1:6">
      <c r="A4534">
        <v>16</v>
      </c>
      <c r="B4534">
        <v>-90.256</v>
      </c>
      <c r="C4534">
        <v>928</v>
      </c>
      <c r="D4534">
        <v>175000</v>
      </c>
      <c r="E4534">
        <v>340</v>
      </c>
      <c r="F4534" s="12">
        <v>341.3938217048177</v>
      </c>
    </row>
    <row r="4535" spans="1:6">
      <c r="A4535">
        <v>17</v>
      </c>
      <c r="B4535">
        <v>-90.14</v>
      </c>
      <c r="C4535">
        <v>928</v>
      </c>
      <c r="D4535">
        <v>175000</v>
      </c>
      <c r="E4535">
        <v>356</v>
      </c>
      <c r="F4535" s="12">
        <v>321.93296860367826</v>
      </c>
    </row>
    <row r="4536" spans="1:6">
      <c r="A4536">
        <v>18</v>
      </c>
      <c r="B4536">
        <v>-90.025000000000006</v>
      </c>
      <c r="C4536">
        <v>928</v>
      </c>
      <c r="D4536">
        <v>175000</v>
      </c>
      <c r="E4536">
        <v>311</v>
      </c>
      <c r="F4536" s="12">
        <v>281.32459485140828</v>
      </c>
    </row>
    <row r="4537" spans="1:6">
      <c r="A4537">
        <v>19</v>
      </c>
      <c r="B4537">
        <v>-89.918999999999997</v>
      </c>
      <c r="C4537">
        <v>928</v>
      </c>
      <c r="D4537">
        <v>175000</v>
      </c>
      <c r="E4537">
        <v>215</v>
      </c>
      <c r="F4537" s="12">
        <v>234.71136048758467</v>
      </c>
    </row>
    <row r="4538" spans="1:6">
      <c r="A4538">
        <v>20</v>
      </c>
      <c r="B4538">
        <v>-89.805999999999997</v>
      </c>
      <c r="C4538">
        <v>928</v>
      </c>
      <c r="D4538">
        <v>175000</v>
      </c>
      <c r="E4538">
        <v>190</v>
      </c>
      <c r="F4538" s="12">
        <v>185.85282435306954</v>
      </c>
    </row>
    <row r="4539" spans="1:6">
      <c r="A4539">
        <v>21</v>
      </c>
      <c r="B4539">
        <v>-89.691000000000003</v>
      </c>
      <c r="C4539">
        <v>928</v>
      </c>
      <c r="D4539">
        <v>175000</v>
      </c>
      <c r="E4539">
        <v>118</v>
      </c>
      <c r="F4539" s="12">
        <v>144.90576025881481</v>
      </c>
    </row>
    <row r="4540" spans="1:6">
      <c r="A4540">
        <v>22</v>
      </c>
      <c r="B4540">
        <v>-89.576999999999998</v>
      </c>
      <c r="C4540">
        <v>928</v>
      </c>
      <c r="D4540">
        <v>175000</v>
      </c>
      <c r="E4540">
        <v>125</v>
      </c>
      <c r="F4540" s="12">
        <v>116.30674029713485</v>
      </c>
    </row>
    <row r="4541" spans="1:6">
      <c r="A4541">
        <v>23</v>
      </c>
      <c r="B4541">
        <v>-89.457999999999998</v>
      </c>
      <c r="C4541">
        <v>928</v>
      </c>
      <c r="D4541">
        <v>175000</v>
      </c>
      <c r="E4541">
        <v>100</v>
      </c>
      <c r="F4541" s="12">
        <v>98.313731744691083</v>
      </c>
    </row>
    <row r="4542" spans="1:6">
      <c r="A4542">
        <v>24</v>
      </c>
      <c r="B4542">
        <v>-89.341999999999999</v>
      </c>
      <c r="C4542">
        <v>928</v>
      </c>
      <c r="D4542">
        <v>175000</v>
      </c>
      <c r="E4542">
        <v>95</v>
      </c>
      <c r="F4542" s="12">
        <v>89.379625709107245</v>
      </c>
    </row>
    <row r="4543" spans="1:6">
      <c r="A4543">
        <v>25</v>
      </c>
      <c r="B4543">
        <v>-89.234999999999999</v>
      </c>
      <c r="C4543">
        <v>928</v>
      </c>
      <c r="D4543">
        <v>175000</v>
      </c>
      <c r="E4543">
        <v>103</v>
      </c>
      <c r="F4543" s="12">
        <v>85.83454521803607</v>
      </c>
    </row>
    <row r="4544" spans="1:6">
      <c r="A4544">
        <v>26</v>
      </c>
      <c r="B4544">
        <v>-89.13</v>
      </c>
      <c r="C4544">
        <v>928</v>
      </c>
      <c r="D4544">
        <v>175000</v>
      </c>
      <c r="E4544">
        <v>78</v>
      </c>
      <c r="F4544" s="12">
        <v>84.771624060635446</v>
      </c>
    </row>
    <row r="4545" spans="1:6">
      <c r="A4545">
        <v>27</v>
      </c>
      <c r="B4545">
        <v>-89.016000000000005</v>
      </c>
      <c r="C4545">
        <v>928</v>
      </c>
      <c r="D4545">
        <v>175000</v>
      </c>
      <c r="E4545">
        <v>98</v>
      </c>
      <c r="F4545" s="12">
        <v>84.947970297897427</v>
      </c>
    </row>
    <row r="4546" spans="1:6">
      <c r="A4546">
        <v>28</v>
      </c>
      <c r="B4546">
        <v>-88.896000000000001</v>
      </c>
      <c r="C4546">
        <v>928</v>
      </c>
      <c r="D4546">
        <v>175000</v>
      </c>
      <c r="E4546">
        <v>81</v>
      </c>
      <c r="F4546" s="12">
        <v>85.769326190973331</v>
      </c>
    </row>
    <row r="4547" spans="1:6">
      <c r="A4547">
        <v>29</v>
      </c>
      <c r="B4547">
        <v>-88.790999999999997</v>
      </c>
      <c r="C4547">
        <v>928</v>
      </c>
      <c r="D4547">
        <v>175000</v>
      </c>
      <c r="E4547">
        <v>95</v>
      </c>
      <c r="F4547" s="12">
        <v>86.687377584789431</v>
      </c>
    </row>
    <row r="4548" spans="1:6">
      <c r="A4548">
        <v>30</v>
      </c>
      <c r="B4548">
        <v>-88.671999999999997</v>
      </c>
      <c r="C4548">
        <v>928</v>
      </c>
      <c r="D4548">
        <v>175000</v>
      </c>
      <c r="E4548">
        <v>92</v>
      </c>
      <c r="F4548" s="12">
        <v>87.801387657381866</v>
      </c>
    </row>
    <row r="4549" spans="1:6">
      <c r="A4549">
        <v>31</v>
      </c>
      <c r="B4549">
        <v>-88.56</v>
      </c>
      <c r="C4549">
        <v>928</v>
      </c>
      <c r="D4549">
        <v>175000</v>
      </c>
      <c r="E4549">
        <v>81</v>
      </c>
      <c r="F4549" s="12">
        <v>88.87151252765932</v>
      </c>
    </row>
    <row r="4550" spans="1:6">
      <c r="A4550">
        <v>32</v>
      </c>
      <c r="B4550">
        <v>-88.451999999999998</v>
      </c>
      <c r="C4550">
        <v>928</v>
      </c>
      <c r="D4550">
        <v>175000</v>
      </c>
      <c r="E4550">
        <v>73</v>
      </c>
      <c r="F4550" s="12">
        <v>89.908642694114405</v>
      </c>
    </row>
    <row r="4551" spans="1:6">
      <c r="A4551" t="s">
        <v>0</v>
      </c>
    </row>
    <row r="4552" spans="1:6">
      <c r="A4552" t="s">
        <v>0</v>
      </c>
    </row>
    <row r="4553" spans="1:6">
      <c r="A4553" t="s">
        <v>0</v>
      </c>
    </row>
    <row r="4554" spans="1:6">
      <c r="A4554" t="s">
        <v>0</v>
      </c>
    </row>
    <row r="4555" spans="1:6">
      <c r="A4555" t="s">
        <v>150</v>
      </c>
    </row>
    <row r="4556" spans="1:6">
      <c r="A4556" t="s">
        <v>2</v>
      </c>
    </row>
    <row r="4557" spans="1:6">
      <c r="A4557" t="s">
        <v>3</v>
      </c>
    </row>
    <row r="4558" spans="1:6">
      <c r="A4558" t="s">
        <v>4</v>
      </c>
    </row>
    <row r="4559" spans="1:6">
      <c r="A4559" t="s">
        <v>5</v>
      </c>
    </row>
    <row r="4560" spans="1:6">
      <c r="A4560" t="s">
        <v>151</v>
      </c>
    </row>
    <row r="4561" spans="1:10">
      <c r="A4561" t="s">
        <v>7</v>
      </c>
    </row>
    <row r="4562" spans="1:10">
      <c r="A4562" t="s">
        <v>8</v>
      </c>
    </row>
    <row r="4563" spans="1:10">
      <c r="A4563" t="s">
        <v>9</v>
      </c>
    </row>
    <row r="4564" spans="1:10">
      <c r="A4564" t="s">
        <v>10</v>
      </c>
    </row>
    <row r="4565" spans="1:10">
      <c r="A4565" t="s">
        <v>11</v>
      </c>
    </row>
    <row r="4566" spans="1:10">
      <c r="A4566" t="s">
        <v>0</v>
      </c>
    </row>
    <row r="4567" spans="1:10">
      <c r="A4567" t="s">
        <v>0</v>
      </c>
    </row>
    <row r="4568" spans="1:10">
      <c r="A4568" t="s">
        <v>246</v>
      </c>
      <c r="B4568" t="s">
        <v>225</v>
      </c>
      <c r="C4568" t="s">
        <v>228</v>
      </c>
      <c r="D4568" t="s">
        <v>245</v>
      </c>
      <c r="E4568" t="s">
        <v>244</v>
      </c>
      <c r="F4568" t="s">
        <v>278</v>
      </c>
    </row>
    <row r="4569" spans="1:10">
      <c r="A4569">
        <v>1</v>
      </c>
      <c r="B4569">
        <v>-91.947999999999993</v>
      </c>
      <c r="C4569">
        <v>883</v>
      </c>
      <c r="D4569">
        <v>175000</v>
      </c>
      <c r="E4569">
        <v>65</v>
      </c>
      <c r="F4569" s="12">
        <v>71.4865344689956</v>
      </c>
      <c r="J4569" t="s">
        <v>380</v>
      </c>
    </row>
    <row r="4570" spans="1:10">
      <c r="A4570">
        <v>2</v>
      </c>
      <c r="B4570">
        <v>-91.838999999999999</v>
      </c>
      <c r="C4570">
        <v>883</v>
      </c>
      <c r="D4570">
        <v>175000</v>
      </c>
      <c r="E4570">
        <v>58</v>
      </c>
      <c r="F4570" s="12">
        <v>72.213290048086506</v>
      </c>
    </row>
    <row r="4571" spans="1:10">
      <c r="A4571">
        <v>3</v>
      </c>
      <c r="B4571">
        <v>-91.724000000000004</v>
      </c>
      <c r="C4571">
        <v>883</v>
      </c>
      <c r="D4571">
        <v>175000</v>
      </c>
      <c r="E4571">
        <v>61</v>
      </c>
      <c r="F4571" s="12">
        <v>73.000260956411424</v>
      </c>
    </row>
    <row r="4572" spans="1:10">
      <c r="A4572">
        <v>4</v>
      </c>
      <c r="B4572">
        <v>-91.611999999999995</v>
      </c>
      <c r="C4572">
        <v>883</v>
      </c>
      <c r="D4572">
        <v>175000</v>
      </c>
      <c r="E4572">
        <v>80</v>
      </c>
      <c r="F4572" s="12">
        <v>73.836427282266698</v>
      </c>
    </row>
    <row r="4573" spans="1:10">
      <c r="A4573">
        <v>5</v>
      </c>
      <c r="B4573">
        <v>-91.5</v>
      </c>
      <c r="C4573">
        <v>883</v>
      </c>
      <c r="D4573">
        <v>175000</v>
      </c>
      <c r="E4573">
        <v>84</v>
      </c>
      <c r="F4573" s="12">
        <v>74.887807852438115</v>
      </c>
    </row>
    <row r="4574" spans="1:10">
      <c r="A4574">
        <v>6</v>
      </c>
      <c r="B4574">
        <v>-91.394000000000005</v>
      </c>
      <c r="C4574">
        <v>883</v>
      </c>
      <c r="D4574">
        <v>175000</v>
      </c>
      <c r="E4574">
        <v>78</v>
      </c>
      <c r="F4574" s="12">
        <v>76.41803049286473</v>
      </c>
    </row>
    <row r="4575" spans="1:10">
      <c r="A4575">
        <v>7</v>
      </c>
      <c r="B4575">
        <v>-91.281000000000006</v>
      </c>
      <c r="C4575">
        <v>883</v>
      </c>
      <c r="D4575">
        <v>175000</v>
      </c>
      <c r="E4575">
        <v>95</v>
      </c>
      <c r="F4575" s="12">
        <v>79.434951790130143</v>
      </c>
    </row>
    <row r="4576" spans="1:10">
      <c r="A4576">
        <v>8</v>
      </c>
      <c r="B4576">
        <v>-91.165000000000006</v>
      </c>
      <c r="C4576">
        <v>883</v>
      </c>
      <c r="D4576">
        <v>175000</v>
      </c>
      <c r="E4576">
        <v>98</v>
      </c>
      <c r="F4576" s="12">
        <v>85.741225934509345</v>
      </c>
    </row>
    <row r="4577" spans="1:6">
      <c r="A4577">
        <v>9</v>
      </c>
      <c r="B4577">
        <v>-91.049000000000007</v>
      </c>
      <c r="C4577">
        <v>883</v>
      </c>
      <c r="D4577">
        <v>175000</v>
      </c>
      <c r="E4577">
        <v>123</v>
      </c>
      <c r="F4577" s="12">
        <v>98.25735501957918</v>
      </c>
    </row>
    <row r="4578" spans="1:6">
      <c r="A4578">
        <v>10</v>
      </c>
      <c r="B4578">
        <v>-90.933999999999997</v>
      </c>
      <c r="C4578">
        <v>883</v>
      </c>
      <c r="D4578">
        <v>175000</v>
      </c>
      <c r="E4578">
        <v>121</v>
      </c>
      <c r="F4578" s="12">
        <v>120.68648644494449</v>
      </c>
    </row>
    <row r="4579" spans="1:6">
      <c r="A4579">
        <v>11</v>
      </c>
      <c r="B4579">
        <v>-90.823999999999998</v>
      </c>
      <c r="C4579">
        <v>883</v>
      </c>
      <c r="D4579">
        <v>175000</v>
      </c>
      <c r="E4579">
        <v>144</v>
      </c>
      <c r="F4579" s="12">
        <v>154.78846538368381</v>
      </c>
    </row>
    <row r="4580" spans="1:6">
      <c r="A4580">
        <v>12</v>
      </c>
      <c r="B4580">
        <v>-90.709000000000003</v>
      </c>
      <c r="C4580">
        <v>883</v>
      </c>
      <c r="D4580">
        <v>175000</v>
      </c>
      <c r="E4580">
        <v>207</v>
      </c>
      <c r="F4580" s="12">
        <v>204.61818891306487</v>
      </c>
    </row>
    <row r="4581" spans="1:6">
      <c r="A4581">
        <v>13</v>
      </c>
      <c r="B4581">
        <v>-90.594999999999999</v>
      </c>
      <c r="C4581">
        <v>883</v>
      </c>
      <c r="D4581">
        <v>175000</v>
      </c>
      <c r="E4581">
        <v>250</v>
      </c>
      <c r="F4581" s="12">
        <v>264.29440305006887</v>
      </c>
    </row>
    <row r="4582" spans="1:6">
      <c r="A4582">
        <v>14</v>
      </c>
      <c r="B4582">
        <v>-90.486999999999995</v>
      </c>
      <c r="C4582">
        <v>883</v>
      </c>
      <c r="D4582">
        <v>175000</v>
      </c>
      <c r="E4582">
        <v>307</v>
      </c>
      <c r="F4582" s="12">
        <v>321.21346987400585</v>
      </c>
    </row>
    <row r="4583" spans="1:6">
      <c r="A4583">
        <v>15</v>
      </c>
      <c r="B4583">
        <v>-90.372</v>
      </c>
      <c r="C4583">
        <v>883</v>
      </c>
      <c r="D4583">
        <v>175000</v>
      </c>
      <c r="E4583">
        <v>391</v>
      </c>
      <c r="F4583" s="12">
        <v>368.69400828112128</v>
      </c>
    </row>
    <row r="4584" spans="1:6">
      <c r="A4584">
        <v>16</v>
      </c>
      <c r="B4584">
        <v>-90.256</v>
      </c>
      <c r="C4584">
        <v>883</v>
      </c>
      <c r="D4584">
        <v>175000</v>
      </c>
      <c r="E4584">
        <v>391</v>
      </c>
      <c r="F4584" s="12">
        <v>389.76507448005492</v>
      </c>
    </row>
    <row r="4585" spans="1:6">
      <c r="A4585">
        <v>17</v>
      </c>
      <c r="B4585">
        <v>-90.14</v>
      </c>
      <c r="C4585">
        <v>883</v>
      </c>
      <c r="D4585">
        <v>175000</v>
      </c>
      <c r="E4585">
        <v>389</v>
      </c>
      <c r="F4585" s="12">
        <v>377.59534001399294</v>
      </c>
    </row>
    <row r="4586" spans="1:6">
      <c r="A4586">
        <v>18</v>
      </c>
      <c r="B4586">
        <v>-90.025000000000006</v>
      </c>
      <c r="C4586">
        <v>883</v>
      </c>
      <c r="D4586">
        <v>175000</v>
      </c>
      <c r="E4586">
        <v>329</v>
      </c>
      <c r="F4586" s="12">
        <v>336.70562076775468</v>
      </c>
    </row>
    <row r="4587" spans="1:6">
      <c r="A4587">
        <v>19</v>
      </c>
      <c r="B4587">
        <v>-89.918999999999997</v>
      </c>
      <c r="C4587">
        <v>883</v>
      </c>
      <c r="D4587">
        <v>175000</v>
      </c>
      <c r="E4587">
        <v>290</v>
      </c>
      <c r="F4587" s="12">
        <v>283.97891170362698</v>
      </c>
    </row>
    <row r="4588" spans="1:6">
      <c r="A4588">
        <v>20</v>
      </c>
      <c r="B4588">
        <v>-89.805999999999997</v>
      </c>
      <c r="C4588">
        <v>883</v>
      </c>
      <c r="D4588">
        <v>175000</v>
      </c>
      <c r="E4588">
        <v>226</v>
      </c>
      <c r="F4588" s="12">
        <v>225.10817594237389</v>
      </c>
    </row>
    <row r="4589" spans="1:6">
      <c r="A4589">
        <v>21</v>
      </c>
      <c r="B4589">
        <v>-89.691000000000003</v>
      </c>
      <c r="C4589">
        <v>883</v>
      </c>
      <c r="D4589">
        <v>175000</v>
      </c>
      <c r="E4589">
        <v>175</v>
      </c>
      <c r="F4589" s="12">
        <v>173.5012408371787</v>
      </c>
    </row>
    <row r="4590" spans="1:6">
      <c r="A4590">
        <v>22</v>
      </c>
      <c r="B4590">
        <v>-89.576999999999998</v>
      </c>
      <c r="C4590">
        <v>883</v>
      </c>
      <c r="D4590">
        <v>175000</v>
      </c>
      <c r="E4590">
        <v>121</v>
      </c>
      <c r="F4590" s="12">
        <v>136.17770601097106</v>
      </c>
    </row>
    <row r="4591" spans="1:6">
      <c r="A4591">
        <v>23</v>
      </c>
      <c r="B4591">
        <v>-89.457999999999998</v>
      </c>
      <c r="C4591">
        <v>883</v>
      </c>
      <c r="D4591">
        <v>175000</v>
      </c>
      <c r="E4591">
        <v>104</v>
      </c>
      <c r="F4591" s="12">
        <v>111.92879033447231</v>
      </c>
    </row>
    <row r="4592" spans="1:6">
      <c r="A4592">
        <v>24</v>
      </c>
      <c r="B4592">
        <v>-89.341999999999999</v>
      </c>
      <c r="C4592">
        <v>883</v>
      </c>
      <c r="D4592">
        <v>175000</v>
      </c>
      <c r="E4592">
        <v>110</v>
      </c>
      <c r="F4592" s="12">
        <v>99.384188957704168</v>
      </c>
    </row>
    <row r="4593" spans="1:6">
      <c r="A4593">
        <v>25</v>
      </c>
      <c r="B4593">
        <v>-89.234999999999999</v>
      </c>
      <c r="C4593">
        <v>883</v>
      </c>
      <c r="D4593">
        <v>175000</v>
      </c>
      <c r="E4593">
        <v>123</v>
      </c>
      <c r="F4593" s="12">
        <v>94.000070409021603</v>
      </c>
    </row>
    <row r="4594" spans="1:6">
      <c r="A4594">
        <v>26</v>
      </c>
      <c r="B4594">
        <v>-89.13</v>
      </c>
      <c r="C4594">
        <v>883</v>
      </c>
      <c r="D4594">
        <v>175000</v>
      </c>
      <c r="E4594">
        <v>100</v>
      </c>
      <c r="F4594" s="12">
        <v>91.934693264559584</v>
      </c>
    </row>
    <row r="4595" spans="1:6">
      <c r="A4595">
        <v>27</v>
      </c>
      <c r="B4595">
        <v>-89.016000000000005</v>
      </c>
      <c r="C4595">
        <v>883</v>
      </c>
      <c r="D4595">
        <v>175000</v>
      </c>
      <c r="E4595">
        <v>92</v>
      </c>
      <c r="F4595" s="12">
        <v>91.469985132369771</v>
      </c>
    </row>
    <row r="4596" spans="1:6">
      <c r="A4596">
        <v>28</v>
      </c>
      <c r="B4596">
        <v>-88.896000000000001</v>
      </c>
      <c r="C4596">
        <v>883</v>
      </c>
      <c r="D4596">
        <v>175000</v>
      </c>
      <c r="E4596">
        <v>93</v>
      </c>
      <c r="F4596" s="12">
        <v>91.827471486816052</v>
      </c>
    </row>
    <row r="4597" spans="1:6">
      <c r="A4597">
        <v>29</v>
      </c>
      <c r="B4597">
        <v>-88.790999999999997</v>
      </c>
      <c r="C4597">
        <v>883</v>
      </c>
      <c r="D4597">
        <v>175000</v>
      </c>
      <c r="E4597">
        <v>88</v>
      </c>
      <c r="F4597" s="12">
        <v>92.403256291846219</v>
      </c>
    </row>
    <row r="4598" spans="1:6">
      <c r="A4598">
        <v>30</v>
      </c>
      <c r="B4598">
        <v>-88.671999999999997</v>
      </c>
      <c r="C4598">
        <v>883</v>
      </c>
      <c r="D4598">
        <v>175000</v>
      </c>
      <c r="E4598">
        <v>77</v>
      </c>
      <c r="F4598" s="12">
        <v>93.151330049294188</v>
      </c>
    </row>
    <row r="4599" spans="1:6">
      <c r="A4599">
        <v>31</v>
      </c>
      <c r="B4599">
        <v>-88.56</v>
      </c>
      <c r="C4599">
        <v>883</v>
      </c>
      <c r="D4599">
        <v>175000</v>
      </c>
      <c r="E4599">
        <v>84</v>
      </c>
      <c r="F4599" s="12">
        <v>93.882942649083532</v>
      </c>
    </row>
    <row r="4600" spans="1:6">
      <c r="A4600">
        <v>32</v>
      </c>
      <c r="B4600">
        <v>-88.451999999999998</v>
      </c>
      <c r="C4600">
        <v>883</v>
      </c>
      <c r="D4600">
        <v>175000</v>
      </c>
      <c r="E4600">
        <v>100</v>
      </c>
      <c r="F4600" s="12">
        <v>94.5948992803755</v>
      </c>
    </row>
    <row r="4601" spans="1:6">
      <c r="A4601" t="s">
        <v>0</v>
      </c>
    </row>
    <row r="4602" spans="1:6">
      <c r="A4602" t="s">
        <v>0</v>
      </c>
    </row>
    <row r="4603" spans="1:6">
      <c r="A4603" t="s">
        <v>0</v>
      </c>
    </row>
    <row r="4604" spans="1:6">
      <c r="A4604" t="s">
        <v>0</v>
      </c>
    </row>
    <row r="4605" spans="1:6">
      <c r="A4605" t="s">
        <v>152</v>
      </c>
    </row>
    <row r="4606" spans="1:6">
      <c r="A4606" t="s">
        <v>2</v>
      </c>
    </row>
    <row r="4607" spans="1:6">
      <c r="A4607" t="s">
        <v>3</v>
      </c>
    </row>
    <row r="4608" spans="1:6">
      <c r="A4608" t="s">
        <v>4</v>
      </c>
    </row>
    <row r="4609" spans="1:10">
      <c r="A4609" t="s">
        <v>5</v>
      </c>
    </row>
    <row r="4610" spans="1:10">
      <c r="A4610" t="s">
        <v>153</v>
      </c>
    </row>
    <row r="4611" spans="1:10">
      <c r="A4611" t="s">
        <v>7</v>
      </c>
    </row>
    <row r="4612" spans="1:10">
      <c r="A4612" t="s">
        <v>8</v>
      </c>
    </row>
    <row r="4613" spans="1:10">
      <c r="A4613" t="s">
        <v>9</v>
      </c>
    </row>
    <row r="4614" spans="1:10">
      <c r="A4614" t="s">
        <v>10</v>
      </c>
    </row>
    <row r="4615" spans="1:10">
      <c r="A4615" t="s">
        <v>11</v>
      </c>
    </row>
    <row r="4616" spans="1:10">
      <c r="A4616" t="s">
        <v>0</v>
      </c>
    </row>
    <row r="4617" spans="1:10">
      <c r="A4617" t="s">
        <v>0</v>
      </c>
    </row>
    <row r="4618" spans="1:10">
      <c r="A4618" t="s">
        <v>246</v>
      </c>
      <c r="B4618" t="s">
        <v>225</v>
      </c>
      <c r="C4618" t="s">
        <v>228</v>
      </c>
      <c r="D4618" t="s">
        <v>245</v>
      </c>
      <c r="E4618" t="s">
        <v>244</v>
      </c>
      <c r="F4618" t="s">
        <v>278</v>
      </c>
    </row>
    <row r="4619" spans="1:10">
      <c r="A4619">
        <v>1</v>
      </c>
      <c r="B4619">
        <v>-91.947999999999993</v>
      </c>
      <c r="C4619">
        <v>860</v>
      </c>
      <c r="D4619">
        <v>175000</v>
      </c>
      <c r="E4619">
        <v>62</v>
      </c>
      <c r="F4619" s="12">
        <v>71.582507157194328</v>
      </c>
      <c r="J4619" t="s">
        <v>381</v>
      </c>
    </row>
    <row r="4620" spans="1:10">
      <c r="A4620">
        <v>2</v>
      </c>
      <c r="B4620">
        <v>-91.838999999999999</v>
      </c>
      <c r="C4620">
        <v>860</v>
      </c>
      <c r="D4620">
        <v>175000</v>
      </c>
      <c r="E4620">
        <v>64</v>
      </c>
      <c r="F4620" s="12">
        <v>72.281683525455179</v>
      </c>
    </row>
    <row r="4621" spans="1:10">
      <c r="A4621">
        <v>3</v>
      </c>
      <c r="B4621">
        <v>-91.724000000000004</v>
      </c>
      <c r="C4621">
        <v>860</v>
      </c>
      <c r="D4621">
        <v>175000</v>
      </c>
      <c r="E4621">
        <v>70</v>
      </c>
      <c r="F4621" s="12">
        <v>73.049694407992618</v>
      </c>
    </row>
    <row r="4622" spans="1:10">
      <c r="A4622">
        <v>4</v>
      </c>
      <c r="B4622">
        <v>-91.611999999999995</v>
      </c>
      <c r="C4622">
        <v>860</v>
      </c>
      <c r="D4622">
        <v>175000</v>
      </c>
      <c r="E4622">
        <v>69</v>
      </c>
      <c r="F4622" s="12">
        <v>73.895090031627348</v>
      </c>
    </row>
    <row r="4623" spans="1:10">
      <c r="A4623">
        <v>5</v>
      </c>
      <c r="B4623">
        <v>-91.5</v>
      </c>
      <c r="C4623">
        <v>860</v>
      </c>
      <c r="D4623">
        <v>175000</v>
      </c>
      <c r="E4623">
        <v>80</v>
      </c>
      <c r="F4623" s="12">
        <v>75.021523612704783</v>
      </c>
    </row>
    <row r="4624" spans="1:10">
      <c r="A4624">
        <v>6</v>
      </c>
      <c r="B4624">
        <v>-91.394000000000005</v>
      </c>
      <c r="C4624">
        <v>860</v>
      </c>
      <c r="D4624">
        <v>175000</v>
      </c>
      <c r="E4624">
        <v>78</v>
      </c>
      <c r="F4624" s="12">
        <v>76.744900415762743</v>
      </c>
    </row>
    <row r="4625" spans="1:6">
      <c r="A4625">
        <v>7</v>
      </c>
      <c r="B4625">
        <v>-91.281000000000006</v>
      </c>
      <c r="C4625">
        <v>860</v>
      </c>
      <c r="D4625">
        <v>175000</v>
      </c>
      <c r="E4625">
        <v>91</v>
      </c>
      <c r="F4625" s="12">
        <v>80.187869229226635</v>
      </c>
    </row>
    <row r="4626" spans="1:6">
      <c r="A4626">
        <v>8</v>
      </c>
      <c r="B4626">
        <v>-91.165000000000006</v>
      </c>
      <c r="C4626">
        <v>860</v>
      </c>
      <c r="D4626">
        <v>175000</v>
      </c>
      <c r="E4626">
        <v>102</v>
      </c>
      <c r="F4626" s="12">
        <v>87.241651338662336</v>
      </c>
    </row>
    <row r="4627" spans="1:6">
      <c r="A4627">
        <v>9</v>
      </c>
      <c r="B4627">
        <v>-91.049000000000007</v>
      </c>
      <c r="C4627">
        <v>860</v>
      </c>
      <c r="D4627">
        <v>175000</v>
      </c>
      <c r="E4627">
        <v>113</v>
      </c>
      <c r="F4627" s="12">
        <v>100.7562099670149</v>
      </c>
    </row>
    <row r="4628" spans="1:6">
      <c r="A4628">
        <v>10</v>
      </c>
      <c r="B4628">
        <v>-90.933999999999997</v>
      </c>
      <c r="C4628">
        <v>860</v>
      </c>
      <c r="D4628">
        <v>175000</v>
      </c>
      <c r="E4628">
        <v>157</v>
      </c>
      <c r="F4628" s="12">
        <v>124.07142032292086</v>
      </c>
    </row>
    <row r="4629" spans="1:6">
      <c r="A4629">
        <v>11</v>
      </c>
      <c r="B4629">
        <v>-90.823999999999998</v>
      </c>
      <c r="C4629">
        <v>860</v>
      </c>
      <c r="D4629">
        <v>175000</v>
      </c>
      <c r="E4629">
        <v>147</v>
      </c>
      <c r="F4629" s="12">
        <v>158.29483757760153</v>
      </c>
    </row>
    <row r="4630" spans="1:6">
      <c r="A4630">
        <v>12</v>
      </c>
      <c r="B4630">
        <v>-90.709000000000003</v>
      </c>
      <c r="C4630">
        <v>860</v>
      </c>
      <c r="D4630">
        <v>175000</v>
      </c>
      <c r="E4630">
        <v>175</v>
      </c>
      <c r="F4630" s="12">
        <v>206.71861509139131</v>
      </c>
    </row>
    <row r="4631" spans="1:6">
      <c r="A4631">
        <v>13</v>
      </c>
      <c r="B4631">
        <v>-90.594999999999999</v>
      </c>
      <c r="C4631">
        <v>860</v>
      </c>
      <c r="D4631">
        <v>175000</v>
      </c>
      <c r="E4631">
        <v>247</v>
      </c>
      <c r="F4631" s="12">
        <v>263.03654762560399</v>
      </c>
    </row>
    <row r="4632" spans="1:6">
      <c r="A4632">
        <v>14</v>
      </c>
      <c r="B4632">
        <v>-90.486999999999995</v>
      </c>
      <c r="C4632">
        <v>860</v>
      </c>
      <c r="D4632">
        <v>175000</v>
      </c>
      <c r="E4632">
        <v>321</v>
      </c>
      <c r="F4632" s="12">
        <v>315.35917257268011</v>
      </c>
    </row>
    <row r="4633" spans="1:6">
      <c r="A4633">
        <v>15</v>
      </c>
      <c r="B4633">
        <v>-90.372</v>
      </c>
      <c r="C4633">
        <v>860</v>
      </c>
      <c r="D4633">
        <v>175000</v>
      </c>
      <c r="E4633">
        <v>391</v>
      </c>
      <c r="F4633" s="12">
        <v>357.77626930763842</v>
      </c>
    </row>
    <row r="4634" spans="1:6">
      <c r="A4634">
        <v>16</v>
      </c>
      <c r="B4634">
        <v>-90.256</v>
      </c>
      <c r="C4634">
        <v>860</v>
      </c>
      <c r="D4634">
        <v>175000</v>
      </c>
      <c r="E4634">
        <v>372</v>
      </c>
      <c r="F4634" s="12">
        <v>375.38360601745899</v>
      </c>
    </row>
    <row r="4635" spans="1:6">
      <c r="A4635">
        <v>17</v>
      </c>
      <c r="B4635">
        <v>-90.14</v>
      </c>
      <c r="C4635">
        <v>860</v>
      </c>
      <c r="D4635">
        <v>175000</v>
      </c>
      <c r="E4635">
        <v>410</v>
      </c>
      <c r="F4635" s="12">
        <v>362.68746850499366</v>
      </c>
    </row>
    <row r="4636" spans="1:6">
      <c r="A4636">
        <v>18</v>
      </c>
      <c r="B4636">
        <v>-90.025000000000006</v>
      </c>
      <c r="C4636">
        <v>860</v>
      </c>
      <c r="D4636">
        <v>175000</v>
      </c>
      <c r="E4636">
        <v>310</v>
      </c>
      <c r="F4636" s="12">
        <v>324.13984683975337</v>
      </c>
    </row>
    <row r="4637" spans="1:6">
      <c r="A4637">
        <v>19</v>
      </c>
      <c r="B4637">
        <v>-89.918999999999997</v>
      </c>
      <c r="C4637">
        <v>860</v>
      </c>
      <c r="D4637">
        <v>175000</v>
      </c>
      <c r="E4637">
        <v>244</v>
      </c>
      <c r="F4637" s="12">
        <v>275.04920091235613</v>
      </c>
    </row>
    <row r="4638" spans="1:6">
      <c r="A4638">
        <v>20</v>
      </c>
      <c r="B4638">
        <v>-89.805999999999997</v>
      </c>
      <c r="C4638">
        <v>860</v>
      </c>
      <c r="D4638">
        <v>175000</v>
      </c>
      <c r="E4638">
        <v>228</v>
      </c>
      <c r="F4638" s="12">
        <v>220.15306532691514</v>
      </c>
    </row>
    <row r="4639" spans="1:6">
      <c r="A4639">
        <v>21</v>
      </c>
      <c r="B4639">
        <v>-89.691000000000003</v>
      </c>
      <c r="C4639">
        <v>860</v>
      </c>
      <c r="D4639">
        <v>175000</v>
      </c>
      <c r="E4639">
        <v>163</v>
      </c>
      <c r="F4639" s="12">
        <v>171.56455080169565</v>
      </c>
    </row>
    <row r="4640" spans="1:6">
      <c r="A4640">
        <v>22</v>
      </c>
      <c r="B4640">
        <v>-89.576999999999998</v>
      </c>
      <c r="C4640">
        <v>860</v>
      </c>
      <c r="D4640">
        <v>175000</v>
      </c>
      <c r="E4640">
        <v>138</v>
      </c>
      <c r="F4640" s="12">
        <v>135.8473565051265</v>
      </c>
    </row>
    <row r="4641" spans="1:6">
      <c r="A4641">
        <v>23</v>
      </c>
      <c r="B4641">
        <v>-89.457999999999998</v>
      </c>
      <c r="C4641">
        <v>860</v>
      </c>
      <c r="D4641">
        <v>175000</v>
      </c>
      <c r="E4641">
        <v>122</v>
      </c>
      <c r="F4641" s="12">
        <v>112.10442786938962</v>
      </c>
    </row>
    <row r="4642" spans="1:6">
      <c r="A4642">
        <v>24</v>
      </c>
      <c r="B4642">
        <v>-89.341999999999999</v>
      </c>
      <c r="C4642">
        <v>860</v>
      </c>
      <c r="D4642">
        <v>175000</v>
      </c>
      <c r="E4642">
        <v>117</v>
      </c>
      <c r="F4642" s="12">
        <v>99.44081697353883</v>
      </c>
    </row>
    <row r="4643" spans="1:6">
      <c r="A4643">
        <v>25</v>
      </c>
      <c r="B4643">
        <v>-89.234999999999999</v>
      </c>
      <c r="C4643">
        <v>860</v>
      </c>
      <c r="D4643">
        <v>175000</v>
      </c>
      <c r="E4643">
        <v>104</v>
      </c>
      <c r="F4643" s="12">
        <v>93.785846754706014</v>
      </c>
    </row>
    <row r="4644" spans="1:6">
      <c r="A4644">
        <v>26</v>
      </c>
      <c r="B4644">
        <v>-89.13</v>
      </c>
      <c r="C4644">
        <v>860</v>
      </c>
      <c r="D4644">
        <v>175000</v>
      </c>
      <c r="E4644">
        <v>74</v>
      </c>
      <c r="F4644" s="12">
        <v>91.478831385619657</v>
      </c>
    </row>
    <row r="4645" spans="1:6">
      <c r="A4645">
        <v>27</v>
      </c>
      <c r="B4645">
        <v>-89.016000000000005</v>
      </c>
      <c r="C4645">
        <v>860</v>
      </c>
      <c r="D4645">
        <v>175000</v>
      </c>
      <c r="E4645">
        <v>93</v>
      </c>
      <c r="F4645" s="12">
        <v>90.833753988410692</v>
      </c>
    </row>
    <row r="4646" spans="1:6">
      <c r="A4646">
        <v>28</v>
      </c>
      <c r="B4646">
        <v>-88.896000000000001</v>
      </c>
      <c r="C4646">
        <v>860</v>
      </c>
      <c r="D4646">
        <v>175000</v>
      </c>
      <c r="E4646">
        <v>108</v>
      </c>
      <c r="F4646" s="12">
        <v>91.079519764935654</v>
      </c>
    </row>
    <row r="4647" spans="1:6">
      <c r="A4647">
        <v>29</v>
      </c>
      <c r="B4647">
        <v>-88.790999999999997</v>
      </c>
      <c r="C4647">
        <v>860</v>
      </c>
      <c r="D4647">
        <v>175000</v>
      </c>
      <c r="E4647">
        <v>94</v>
      </c>
      <c r="F4647" s="12">
        <v>91.596315480441035</v>
      </c>
    </row>
    <row r="4648" spans="1:6">
      <c r="A4648">
        <v>30</v>
      </c>
      <c r="B4648">
        <v>-88.671999999999997</v>
      </c>
      <c r="C4648">
        <v>860</v>
      </c>
      <c r="D4648">
        <v>175000</v>
      </c>
      <c r="E4648">
        <v>81</v>
      </c>
      <c r="F4648" s="12">
        <v>92.297790902046785</v>
      </c>
    </row>
    <row r="4649" spans="1:6">
      <c r="A4649">
        <v>31</v>
      </c>
      <c r="B4649">
        <v>-88.56</v>
      </c>
      <c r="C4649">
        <v>860</v>
      </c>
      <c r="D4649">
        <v>175000</v>
      </c>
      <c r="E4649">
        <v>85</v>
      </c>
      <c r="F4649" s="12">
        <v>92.993351054814482</v>
      </c>
    </row>
    <row r="4650" spans="1:6">
      <c r="A4650">
        <v>32</v>
      </c>
      <c r="B4650">
        <v>-88.451999999999998</v>
      </c>
      <c r="C4650">
        <v>860</v>
      </c>
      <c r="D4650">
        <v>175000</v>
      </c>
      <c r="E4650">
        <v>90</v>
      </c>
      <c r="F4650" s="12">
        <v>93.672932596499919</v>
      </c>
    </row>
    <row r="4651" spans="1:6">
      <c r="A4651" t="s">
        <v>0</v>
      </c>
    </row>
    <row r="4652" spans="1:6">
      <c r="A4652" t="s">
        <v>0</v>
      </c>
    </row>
    <row r="4653" spans="1:6">
      <c r="A4653" t="s">
        <v>0</v>
      </c>
    </row>
    <row r="4654" spans="1:6">
      <c r="A4654" t="s">
        <v>0</v>
      </c>
    </row>
    <row r="4655" spans="1:6">
      <c r="A4655" t="s">
        <v>154</v>
      </c>
    </row>
    <row r="4656" spans="1:6">
      <c r="A4656" t="s">
        <v>2</v>
      </c>
    </row>
    <row r="4657" spans="1:10">
      <c r="A4657" t="s">
        <v>3</v>
      </c>
    </row>
    <row r="4658" spans="1:10">
      <c r="A4658" t="s">
        <v>4</v>
      </c>
    </row>
    <row r="4659" spans="1:10">
      <c r="A4659" t="s">
        <v>5</v>
      </c>
    </row>
    <row r="4660" spans="1:10">
      <c r="A4660" t="s">
        <v>155</v>
      </c>
    </row>
    <row r="4661" spans="1:10">
      <c r="A4661" t="s">
        <v>7</v>
      </c>
    </row>
    <row r="4662" spans="1:10">
      <c r="A4662" t="s">
        <v>8</v>
      </c>
    </row>
    <row r="4663" spans="1:10">
      <c r="A4663" t="s">
        <v>9</v>
      </c>
    </row>
    <row r="4664" spans="1:10">
      <c r="A4664" t="s">
        <v>10</v>
      </c>
    </row>
    <row r="4665" spans="1:10">
      <c r="A4665" t="s">
        <v>11</v>
      </c>
    </row>
    <row r="4666" spans="1:10">
      <c r="A4666" t="s">
        <v>0</v>
      </c>
    </row>
    <row r="4667" spans="1:10">
      <c r="A4667" t="s">
        <v>0</v>
      </c>
    </row>
    <row r="4668" spans="1:10">
      <c r="A4668" t="s">
        <v>246</v>
      </c>
      <c r="B4668" t="s">
        <v>225</v>
      </c>
      <c r="C4668" t="s">
        <v>228</v>
      </c>
      <c r="D4668" t="s">
        <v>245</v>
      </c>
      <c r="E4668" t="s">
        <v>244</v>
      </c>
      <c r="F4668" t="s">
        <v>278</v>
      </c>
    </row>
    <row r="4669" spans="1:10">
      <c r="A4669">
        <v>1</v>
      </c>
      <c r="B4669">
        <v>-91.947999999999993</v>
      </c>
      <c r="C4669">
        <v>857</v>
      </c>
      <c r="D4669">
        <v>175000</v>
      </c>
      <c r="E4669">
        <v>65</v>
      </c>
      <c r="F4669" s="12">
        <v>67.28234689442148</v>
      </c>
      <c r="J4669" t="s">
        <v>382</v>
      </c>
    </row>
    <row r="4670" spans="1:10">
      <c r="A4670">
        <v>2</v>
      </c>
      <c r="B4670">
        <v>-91.838999999999999</v>
      </c>
      <c r="C4670">
        <v>857</v>
      </c>
      <c r="D4670">
        <v>175000</v>
      </c>
      <c r="E4670">
        <v>53</v>
      </c>
      <c r="F4670" s="12">
        <v>68.353215999298186</v>
      </c>
    </row>
    <row r="4671" spans="1:10">
      <c r="A4671">
        <v>3</v>
      </c>
      <c r="B4671">
        <v>-91.724000000000004</v>
      </c>
      <c r="C4671">
        <v>857</v>
      </c>
      <c r="D4671">
        <v>175000</v>
      </c>
      <c r="E4671">
        <v>86</v>
      </c>
      <c r="F4671" s="12">
        <v>69.512611847510158</v>
      </c>
    </row>
    <row r="4672" spans="1:10">
      <c r="A4672">
        <v>4</v>
      </c>
      <c r="B4672">
        <v>-91.611999999999995</v>
      </c>
      <c r="C4672">
        <v>857</v>
      </c>
      <c r="D4672">
        <v>175000</v>
      </c>
      <c r="E4672">
        <v>69</v>
      </c>
      <c r="F4672" s="12">
        <v>70.736548720121775</v>
      </c>
    </row>
    <row r="4673" spans="1:6">
      <c r="A4673">
        <v>5</v>
      </c>
      <c r="B4673">
        <v>-91.5</v>
      </c>
      <c r="C4673">
        <v>857</v>
      </c>
      <c r="D4673">
        <v>175000</v>
      </c>
      <c r="E4673">
        <v>69</v>
      </c>
      <c r="F4673" s="12">
        <v>72.23318356568754</v>
      </c>
    </row>
    <row r="4674" spans="1:6">
      <c r="A4674">
        <v>6</v>
      </c>
      <c r="B4674">
        <v>-91.394000000000005</v>
      </c>
      <c r="C4674">
        <v>857</v>
      </c>
      <c r="D4674">
        <v>175000</v>
      </c>
      <c r="E4674">
        <v>78</v>
      </c>
      <c r="F4674" s="12">
        <v>74.285126688328361</v>
      </c>
    </row>
    <row r="4675" spans="1:6">
      <c r="A4675">
        <v>7</v>
      </c>
      <c r="B4675">
        <v>-91.281000000000006</v>
      </c>
      <c r="C4675">
        <v>857</v>
      </c>
      <c r="D4675">
        <v>175000</v>
      </c>
      <c r="E4675">
        <v>83</v>
      </c>
      <c r="F4675" s="12">
        <v>78.017702242080944</v>
      </c>
    </row>
    <row r="4676" spans="1:6">
      <c r="A4676">
        <v>8</v>
      </c>
      <c r="B4676">
        <v>-91.165000000000006</v>
      </c>
      <c r="C4676">
        <v>857</v>
      </c>
      <c r="D4676">
        <v>175000</v>
      </c>
      <c r="E4676">
        <v>89</v>
      </c>
      <c r="F4676" s="12">
        <v>85.214842844975166</v>
      </c>
    </row>
    <row r="4677" spans="1:6">
      <c r="A4677">
        <v>9</v>
      </c>
      <c r="B4677">
        <v>-91.049000000000007</v>
      </c>
      <c r="C4677">
        <v>857</v>
      </c>
      <c r="D4677">
        <v>175000</v>
      </c>
      <c r="E4677">
        <v>117</v>
      </c>
      <c r="F4677" s="12">
        <v>98.540165643098888</v>
      </c>
    </row>
    <row r="4678" spans="1:6">
      <c r="A4678">
        <v>10</v>
      </c>
      <c r="B4678">
        <v>-90.933999999999997</v>
      </c>
      <c r="C4678">
        <v>857</v>
      </c>
      <c r="D4678">
        <v>175000</v>
      </c>
      <c r="E4678">
        <v>134</v>
      </c>
      <c r="F4678" s="12">
        <v>121.05682279643429</v>
      </c>
    </row>
    <row r="4679" spans="1:6">
      <c r="A4679">
        <v>11</v>
      </c>
      <c r="B4679">
        <v>-90.823999999999998</v>
      </c>
      <c r="C4679">
        <v>857</v>
      </c>
      <c r="D4679">
        <v>175000</v>
      </c>
      <c r="E4679">
        <v>140</v>
      </c>
      <c r="F4679" s="12">
        <v>153.61709544076845</v>
      </c>
    </row>
    <row r="4680" spans="1:6">
      <c r="A4680">
        <v>12</v>
      </c>
      <c r="B4680">
        <v>-90.709000000000003</v>
      </c>
      <c r="C4680">
        <v>857</v>
      </c>
      <c r="D4680">
        <v>175000</v>
      </c>
      <c r="E4680">
        <v>181</v>
      </c>
      <c r="F4680" s="12">
        <v>199.06251554236701</v>
      </c>
    </row>
    <row r="4681" spans="1:6">
      <c r="A4681">
        <v>13</v>
      </c>
      <c r="B4681">
        <v>-90.594999999999999</v>
      </c>
      <c r="C4681">
        <v>857</v>
      </c>
      <c r="D4681">
        <v>175000</v>
      </c>
      <c r="E4681">
        <v>236</v>
      </c>
      <c r="F4681" s="12">
        <v>251.13301333016537</v>
      </c>
    </row>
    <row r="4682" spans="1:6">
      <c r="A4682">
        <v>14</v>
      </c>
      <c r="B4682">
        <v>-90.486999999999995</v>
      </c>
      <c r="C4682">
        <v>857</v>
      </c>
      <c r="D4682">
        <v>175000</v>
      </c>
      <c r="E4682">
        <v>319</v>
      </c>
      <c r="F4682" s="12">
        <v>298.62855220155285</v>
      </c>
    </row>
    <row r="4683" spans="1:6">
      <c r="A4683">
        <v>15</v>
      </c>
      <c r="B4683">
        <v>-90.372</v>
      </c>
      <c r="C4683">
        <v>857</v>
      </c>
      <c r="D4683">
        <v>175000</v>
      </c>
      <c r="E4683">
        <v>371</v>
      </c>
      <c r="F4683" s="12">
        <v>335.98613035937217</v>
      </c>
    </row>
    <row r="4684" spans="1:6">
      <c r="A4684">
        <v>16</v>
      </c>
      <c r="B4684">
        <v>-90.256</v>
      </c>
      <c r="C4684">
        <v>857</v>
      </c>
      <c r="D4684">
        <v>175000</v>
      </c>
      <c r="E4684">
        <v>333</v>
      </c>
      <c r="F4684" s="12">
        <v>349.89032207765069</v>
      </c>
    </row>
    <row r="4685" spans="1:6">
      <c r="A4685">
        <v>17</v>
      </c>
      <c r="B4685">
        <v>-90.14</v>
      </c>
      <c r="C4685">
        <v>857</v>
      </c>
      <c r="D4685">
        <v>175000</v>
      </c>
      <c r="E4685">
        <v>333</v>
      </c>
      <c r="F4685" s="12">
        <v>336.08031658859937</v>
      </c>
    </row>
    <row r="4686" spans="1:6">
      <c r="A4686">
        <v>18</v>
      </c>
      <c r="B4686">
        <v>-90.025000000000006</v>
      </c>
      <c r="C4686">
        <v>857</v>
      </c>
      <c r="D4686">
        <v>175000</v>
      </c>
      <c r="E4686">
        <v>311</v>
      </c>
      <c r="F4686" s="12">
        <v>299.44797534101713</v>
      </c>
    </row>
    <row r="4687" spans="1:6">
      <c r="A4687">
        <v>19</v>
      </c>
      <c r="B4687">
        <v>-89.918999999999997</v>
      </c>
      <c r="C4687">
        <v>857</v>
      </c>
      <c r="D4687">
        <v>175000</v>
      </c>
      <c r="E4687">
        <v>255</v>
      </c>
      <c r="F4687" s="12">
        <v>254.3962996468847</v>
      </c>
    </row>
    <row r="4688" spans="1:6">
      <c r="A4688">
        <v>20</v>
      </c>
      <c r="B4688">
        <v>-89.805999999999997</v>
      </c>
      <c r="C4688">
        <v>857</v>
      </c>
      <c r="D4688">
        <v>175000</v>
      </c>
      <c r="E4688">
        <v>181</v>
      </c>
      <c r="F4688" s="12">
        <v>205.17337444959557</v>
      </c>
    </row>
    <row r="4689" spans="1:6">
      <c r="A4689">
        <v>21</v>
      </c>
      <c r="B4689">
        <v>-89.691000000000003</v>
      </c>
      <c r="C4689">
        <v>857</v>
      </c>
      <c r="D4689">
        <v>175000</v>
      </c>
      <c r="E4689">
        <v>172</v>
      </c>
      <c r="F4689" s="12">
        <v>162.5340318127322</v>
      </c>
    </row>
    <row r="4690" spans="1:6">
      <c r="A4690">
        <v>22</v>
      </c>
      <c r="B4690">
        <v>-89.576999999999998</v>
      </c>
      <c r="C4690">
        <v>857</v>
      </c>
      <c r="D4690">
        <v>175000</v>
      </c>
      <c r="E4690">
        <v>141</v>
      </c>
      <c r="F4690" s="12">
        <v>131.89002576316506</v>
      </c>
    </row>
    <row r="4691" spans="1:6">
      <c r="A4691">
        <v>23</v>
      </c>
      <c r="B4691">
        <v>-89.457999999999998</v>
      </c>
      <c r="C4691">
        <v>857</v>
      </c>
      <c r="D4691">
        <v>175000</v>
      </c>
      <c r="E4691">
        <v>108</v>
      </c>
      <c r="F4691" s="12">
        <v>112.07710106977737</v>
      </c>
    </row>
    <row r="4692" spans="1:6">
      <c r="A4692">
        <v>24</v>
      </c>
      <c r="B4692">
        <v>-89.341999999999999</v>
      </c>
      <c r="C4692">
        <v>857</v>
      </c>
      <c r="D4692">
        <v>175000</v>
      </c>
      <c r="E4692">
        <v>114</v>
      </c>
      <c r="F4692" s="12">
        <v>101.94061805963776</v>
      </c>
    </row>
    <row r="4693" spans="1:6">
      <c r="A4693">
        <v>25</v>
      </c>
      <c r="B4693">
        <v>-89.234999999999999</v>
      </c>
      <c r="C4693">
        <v>857</v>
      </c>
      <c r="D4693">
        <v>175000</v>
      </c>
      <c r="E4693">
        <v>100</v>
      </c>
      <c r="F4693" s="12">
        <v>97.749827037322106</v>
      </c>
    </row>
    <row r="4694" spans="1:6">
      <c r="A4694">
        <v>26</v>
      </c>
      <c r="B4694">
        <v>-89.13</v>
      </c>
      <c r="C4694">
        <v>857</v>
      </c>
      <c r="D4694">
        <v>175000</v>
      </c>
      <c r="E4694">
        <v>104</v>
      </c>
      <c r="F4694" s="12">
        <v>96.35767922508424</v>
      </c>
    </row>
    <row r="4695" spans="1:6">
      <c r="A4695">
        <v>27</v>
      </c>
      <c r="B4695">
        <v>-89.016000000000005</v>
      </c>
      <c r="C4695">
        <v>857</v>
      </c>
      <c r="D4695">
        <v>175000</v>
      </c>
      <c r="E4695">
        <v>78</v>
      </c>
      <c r="F4695" s="12">
        <v>96.376747466919127</v>
      </c>
    </row>
    <row r="4696" spans="1:6">
      <c r="A4696">
        <v>28</v>
      </c>
      <c r="B4696">
        <v>-88.896000000000001</v>
      </c>
      <c r="C4696">
        <v>857</v>
      </c>
      <c r="D4696">
        <v>175000</v>
      </c>
      <c r="E4696">
        <v>90</v>
      </c>
      <c r="F4696" s="12">
        <v>97.143110147071141</v>
      </c>
    </row>
    <row r="4697" spans="1:6">
      <c r="A4697">
        <v>29</v>
      </c>
      <c r="B4697">
        <v>-88.790999999999997</v>
      </c>
      <c r="C4697">
        <v>857</v>
      </c>
      <c r="D4697">
        <v>175000</v>
      </c>
      <c r="E4697">
        <v>105</v>
      </c>
      <c r="F4697" s="12">
        <v>98.052269623495789</v>
      </c>
    </row>
    <row r="4698" spans="1:6">
      <c r="A4698">
        <v>30</v>
      </c>
      <c r="B4698">
        <v>-88.671999999999997</v>
      </c>
      <c r="C4698">
        <v>857</v>
      </c>
      <c r="D4698">
        <v>175000</v>
      </c>
      <c r="E4698">
        <v>106</v>
      </c>
      <c r="F4698" s="12">
        <v>99.172293306218634</v>
      </c>
    </row>
    <row r="4699" spans="1:6">
      <c r="A4699">
        <v>31</v>
      </c>
      <c r="B4699">
        <v>-88.56</v>
      </c>
      <c r="C4699">
        <v>857</v>
      </c>
      <c r="D4699">
        <v>175000</v>
      </c>
      <c r="E4699">
        <v>92</v>
      </c>
      <c r="F4699" s="12">
        <v>100.25324901008464</v>
      </c>
    </row>
    <row r="4700" spans="1:6">
      <c r="A4700">
        <v>32</v>
      </c>
      <c r="B4700">
        <v>-88.451999999999998</v>
      </c>
      <c r="C4700">
        <v>857</v>
      </c>
      <c r="D4700">
        <v>175000</v>
      </c>
      <c r="E4700">
        <v>106</v>
      </c>
      <c r="F4700" s="12">
        <v>101.30217707707212</v>
      </c>
    </row>
    <row r="4701" spans="1:6">
      <c r="A4701" t="s">
        <v>0</v>
      </c>
    </row>
    <row r="4702" spans="1:6">
      <c r="A4702" t="s">
        <v>0</v>
      </c>
    </row>
    <row r="4703" spans="1:6">
      <c r="A4703" t="s">
        <v>0</v>
      </c>
    </row>
    <row r="4704" spans="1:6">
      <c r="A4704" t="s">
        <v>0</v>
      </c>
    </row>
    <row r="4705" spans="1:10">
      <c r="A4705" t="s">
        <v>156</v>
      </c>
    </row>
    <row r="4706" spans="1:10">
      <c r="A4706" t="s">
        <v>2</v>
      </c>
    </row>
    <row r="4707" spans="1:10">
      <c r="A4707" t="s">
        <v>3</v>
      </c>
    </row>
    <row r="4708" spans="1:10">
      <c r="A4708" t="s">
        <v>4</v>
      </c>
    </row>
    <row r="4709" spans="1:10">
      <c r="A4709" t="s">
        <v>5</v>
      </c>
    </row>
    <row r="4710" spans="1:10">
      <c r="A4710" t="s">
        <v>157</v>
      </c>
    </row>
    <row r="4711" spans="1:10">
      <c r="A4711" t="s">
        <v>7</v>
      </c>
    </row>
    <row r="4712" spans="1:10">
      <c r="A4712" t="s">
        <v>8</v>
      </c>
    </row>
    <row r="4713" spans="1:10">
      <c r="A4713" t="s">
        <v>9</v>
      </c>
    </row>
    <row r="4714" spans="1:10">
      <c r="A4714" t="s">
        <v>10</v>
      </c>
    </row>
    <row r="4715" spans="1:10">
      <c r="A4715" t="s">
        <v>11</v>
      </c>
    </row>
    <row r="4716" spans="1:10">
      <c r="A4716" t="s">
        <v>0</v>
      </c>
    </row>
    <row r="4717" spans="1:10">
      <c r="A4717" t="s">
        <v>0</v>
      </c>
    </row>
    <row r="4718" spans="1:10">
      <c r="A4718" t="s">
        <v>246</v>
      </c>
      <c r="B4718" t="s">
        <v>225</v>
      </c>
      <c r="C4718" t="s">
        <v>228</v>
      </c>
      <c r="D4718" t="s">
        <v>245</v>
      </c>
      <c r="E4718" t="s">
        <v>244</v>
      </c>
      <c r="F4718" t="s">
        <v>278</v>
      </c>
    </row>
    <row r="4719" spans="1:10">
      <c r="A4719">
        <v>1</v>
      </c>
      <c r="B4719">
        <v>-91.947999999999993</v>
      </c>
      <c r="C4719">
        <v>857</v>
      </c>
      <c r="D4719">
        <v>175000</v>
      </c>
      <c r="E4719">
        <v>80</v>
      </c>
      <c r="F4719" s="12">
        <v>67.692592240684831</v>
      </c>
      <c r="J4719" t="s">
        <v>383</v>
      </c>
    </row>
    <row r="4720" spans="1:10">
      <c r="A4720">
        <v>2</v>
      </c>
      <c r="B4720">
        <v>-91.838999999999999</v>
      </c>
      <c r="C4720">
        <v>857</v>
      </c>
      <c r="D4720">
        <v>175000</v>
      </c>
      <c r="E4720">
        <v>60</v>
      </c>
      <c r="F4720" s="12">
        <v>68.626327430362267</v>
      </c>
    </row>
    <row r="4721" spans="1:6">
      <c r="A4721">
        <v>3</v>
      </c>
      <c r="B4721">
        <v>-91.724000000000004</v>
      </c>
      <c r="C4721">
        <v>857</v>
      </c>
      <c r="D4721">
        <v>175000</v>
      </c>
      <c r="E4721">
        <v>53</v>
      </c>
      <c r="F4721" s="12">
        <v>69.622807473409495</v>
      </c>
    </row>
    <row r="4722" spans="1:6">
      <c r="A4722">
        <v>4</v>
      </c>
      <c r="B4722">
        <v>-91.611999999999995</v>
      </c>
      <c r="C4722">
        <v>857</v>
      </c>
      <c r="D4722">
        <v>175000</v>
      </c>
      <c r="E4722">
        <v>65</v>
      </c>
      <c r="F4722" s="12">
        <v>70.635676545072087</v>
      </c>
    </row>
    <row r="4723" spans="1:6">
      <c r="A4723">
        <v>5</v>
      </c>
      <c r="B4723">
        <v>-91.5</v>
      </c>
      <c r="C4723">
        <v>857</v>
      </c>
      <c r="D4723">
        <v>175000</v>
      </c>
      <c r="E4723">
        <v>59</v>
      </c>
      <c r="F4723" s="12">
        <v>71.789340538640189</v>
      </c>
    </row>
    <row r="4724" spans="1:6">
      <c r="A4724">
        <v>6</v>
      </c>
      <c r="B4724">
        <v>-91.394000000000005</v>
      </c>
      <c r="C4724">
        <v>857</v>
      </c>
      <c r="D4724">
        <v>175000</v>
      </c>
      <c r="E4724">
        <v>101</v>
      </c>
      <c r="F4724" s="12">
        <v>73.254961721932574</v>
      </c>
    </row>
    <row r="4725" spans="1:6">
      <c r="A4725">
        <v>7</v>
      </c>
      <c r="B4725">
        <v>-91.281000000000006</v>
      </c>
      <c r="C4725">
        <v>857</v>
      </c>
      <c r="D4725">
        <v>175000</v>
      </c>
      <c r="E4725">
        <v>92</v>
      </c>
      <c r="F4725" s="12">
        <v>75.845521611565914</v>
      </c>
    </row>
    <row r="4726" spans="1:6">
      <c r="A4726">
        <v>8</v>
      </c>
      <c r="B4726">
        <v>-91.165000000000006</v>
      </c>
      <c r="C4726">
        <v>857</v>
      </c>
      <c r="D4726">
        <v>175000</v>
      </c>
      <c r="E4726">
        <v>82</v>
      </c>
      <c r="F4726" s="12">
        <v>81.022672026702779</v>
      </c>
    </row>
    <row r="4727" spans="1:6">
      <c r="A4727">
        <v>9</v>
      </c>
      <c r="B4727">
        <v>-91.049000000000007</v>
      </c>
      <c r="C4727">
        <v>857</v>
      </c>
      <c r="D4727">
        <v>175000</v>
      </c>
      <c r="E4727">
        <v>114</v>
      </c>
      <c r="F4727" s="12">
        <v>91.325693400507873</v>
      </c>
    </row>
    <row r="4728" spans="1:6">
      <c r="A4728">
        <v>10</v>
      </c>
      <c r="B4728">
        <v>-90.933999999999997</v>
      </c>
      <c r="C4728">
        <v>857</v>
      </c>
      <c r="D4728">
        <v>175000</v>
      </c>
      <c r="E4728">
        <v>127</v>
      </c>
      <c r="F4728" s="12">
        <v>110.19296279597019</v>
      </c>
    </row>
    <row r="4729" spans="1:6">
      <c r="A4729">
        <v>11</v>
      </c>
      <c r="B4729">
        <v>-90.823999999999998</v>
      </c>
      <c r="C4729">
        <v>857</v>
      </c>
      <c r="D4729">
        <v>175000</v>
      </c>
      <c r="E4729">
        <v>130</v>
      </c>
      <c r="F4729" s="12">
        <v>139.59913208873985</v>
      </c>
    </row>
    <row r="4730" spans="1:6">
      <c r="A4730">
        <v>12</v>
      </c>
      <c r="B4730">
        <v>-90.709000000000003</v>
      </c>
      <c r="C4730">
        <v>857</v>
      </c>
      <c r="D4730">
        <v>175000</v>
      </c>
      <c r="E4730">
        <v>171</v>
      </c>
      <c r="F4730" s="12">
        <v>183.54898054719422</v>
      </c>
    </row>
    <row r="4731" spans="1:6">
      <c r="A4731">
        <v>13</v>
      </c>
      <c r="B4731">
        <v>-90.594999999999999</v>
      </c>
      <c r="C4731">
        <v>857</v>
      </c>
      <c r="D4731">
        <v>175000</v>
      </c>
      <c r="E4731">
        <v>237</v>
      </c>
      <c r="F4731" s="12">
        <v>237.12873417104319</v>
      </c>
    </row>
    <row r="4732" spans="1:6">
      <c r="A4732">
        <v>14</v>
      </c>
      <c r="B4732">
        <v>-90.486999999999995</v>
      </c>
      <c r="C4732">
        <v>857</v>
      </c>
      <c r="D4732">
        <v>175000</v>
      </c>
      <c r="E4732">
        <v>271</v>
      </c>
      <c r="F4732" s="12">
        <v>288.78065070741292</v>
      </c>
    </row>
    <row r="4733" spans="1:6">
      <c r="A4733">
        <v>15</v>
      </c>
      <c r="B4733">
        <v>-90.372</v>
      </c>
      <c r="C4733">
        <v>857</v>
      </c>
      <c r="D4733">
        <v>175000</v>
      </c>
      <c r="E4733">
        <v>350</v>
      </c>
      <c r="F4733" s="12">
        <v>331.91763085879029</v>
      </c>
    </row>
    <row r="4734" spans="1:6">
      <c r="A4734">
        <v>16</v>
      </c>
      <c r="B4734">
        <v>-90.256</v>
      </c>
      <c r="C4734">
        <v>857</v>
      </c>
      <c r="D4734">
        <v>175000</v>
      </c>
      <c r="E4734">
        <v>345</v>
      </c>
      <c r="F4734" s="12">
        <v>350.54182800799475</v>
      </c>
    </row>
    <row r="4735" spans="1:6">
      <c r="A4735">
        <v>17</v>
      </c>
      <c r="B4735">
        <v>-90.14</v>
      </c>
      <c r="C4735">
        <v>857</v>
      </c>
      <c r="D4735">
        <v>175000</v>
      </c>
      <c r="E4735">
        <v>367</v>
      </c>
      <c r="F4735" s="12">
        <v>338.37987253296177</v>
      </c>
    </row>
    <row r="4736" spans="1:6">
      <c r="A4736">
        <v>18</v>
      </c>
      <c r="B4736">
        <v>-90.025000000000006</v>
      </c>
      <c r="C4736">
        <v>857</v>
      </c>
      <c r="D4736">
        <v>175000</v>
      </c>
      <c r="E4736">
        <v>288</v>
      </c>
      <c r="F4736" s="12">
        <v>300.214977276713</v>
      </c>
    </row>
    <row r="4737" spans="1:6">
      <c r="A4737">
        <v>19</v>
      </c>
      <c r="B4737">
        <v>-89.918999999999997</v>
      </c>
      <c r="C4737">
        <v>857</v>
      </c>
      <c r="D4737">
        <v>175000</v>
      </c>
      <c r="E4737">
        <v>266</v>
      </c>
      <c r="F4737" s="12">
        <v>252.25312862593657</v>
      </c>
    </row>
    <row r="4738" spans="1:6">
      <c r="A4738">
        <v>20</v>
      </c>
      <c r="B4738">
        <v>-89.805999999999997</v>
      </c>
      <c r="C4738">
        <v>857</v>
      </c>
      <c r="D4738">
        <v>175000</v>
      </c>
      <c r="E4738">
        <v>191</v>
      </c>
      <c r="F4738" s="12">
        <v>200.12292214958546</v>
      </c>
    </row>
    <row r="4739" spans="1:6">
      <c r="A4739">
        <v>21</v>
      </c>
      <c r="B4739">
        <v>-89.691000000000003</v>
      </c>
      <c r="C4739">
        <v>857</v>
      </c>
      <c r="D4739">
        <v>175000</v>
      </c>
      <c r="E4739">
        <v>147</v>
      </c>
      <c r="F4739" s="12">
        <v>155.92434160224084</v>
      </c>
    </row>
    <row r="4740" spans="1:6">
      <c r="A4740">
        <v>22</v>
      </c>
      <c r="B4740">
        <v>-89.576999999999998</v>
      </c>
      <c r="C4740">
        <v>857</v>
      </c>
      <c r="D4740">
        <v>175000</v>
      </c>
      <c r="E4740">
        <v>113</v>
      </c>
      <c r="F4740" s="12">
        <v>125.25002849770475</v>
      </c>
    </row>
    <row r="4741" spans="1:6">
      <c r="A4741">
        <v>23</v>
      </c>
      <c r="B4741">
        <v>-89.457999999999998</v>
      </c>
      <c r="C4741">
        <v>857</v>
      </c>
      <c r="D4741">
        <v>175000</v>
      </c>
      <c r="E4741">
        <v>121</v>
      </c>
      <c r="F4741" s="12">
        <v>106.35154589798826</v>
      </c>
    </row>
    <row r="4742" spans="1:6">
      <c r="A4742">
        <v>24</v>
      </c>
      <c r="B4742">
        <v>-89.341999999999999</v>
      </c>
      <c r="C4742">
        <v>857</v>
      </c>
      <c r="D4742">
        <v>175000</v>
      </c>
      <c r="E4742">
        <v>112</v>
      </c>
      <c r="F4742" s="12">
        <v>97.279526200319822</v>
      </c>
    </row>
    <row r="4743" spans="1:6">
      <c r="A4743">
        <v>25</v>
      </c>
      <c r="B4743">
        <v>-89.234999999999999</v>
      </c>
      <c r="C4743">
        <v>857</v>
      </c>
      <c r="D4743">
        <v>175000</v>
      </c>
      <c r="E4743">
        <v>112</v>
      </c>
      <c r="F4743" s="12">
        <v>93.834532437713918</v>
      </c>
    </row>
    <row r="4744" spans="1:6">
      <c r="A4744">
        <v>26</v>
      </c>
      <c r="B4744">
        <v>-89.13</v>
      </c>
      <c r="C4744">
        <v>857</v>
      </c>
      <c r="D4744">
        <v>175000</v>
      </c>
      <c r="E4744">
        <v>83</v>
      </c>
      <c r="F4744" s="12">
        <v>92.86697172810122</v>
      </c>
    </row>
    <row r="4745" spans="1:6">
      <c r="A4745">
        <v>27</v>
      </c>
      <c r="B4745">
        <v>-89.016000000000005</v>
      </c>
      <c r="C4745">
        <v>857</v>
      </c>
      <c r="D4745">
        <v>175000</v>
      </c>
      <c r="E4745">
        <v>85</v>
      </c>
      <c r="F4745" s="12">
        <v>93.068498407967866</v>
      </c>
    </row>
    <row r="4746" spans="1:6">
      <c r="A4746">
        <v>28</v>
      </c>
      <c r="B4746">
        <v>-88.896000000000001</v>
      </c>
      <c r="C4746">
        <v>857</v>
      </c>
      <c r="D4746">
        <v>175000</v>
      </c>
      <c r="E4746">
        <v>96</v>
      </c>
      <c r="F4746" s="12">
        <v>93.836941624810322</v>
      </c>
    </row>
    <row r="4747" spans="1:6">
      <c r="A4747">
        <v>29</v>
      </c>
      <c r="B4747">
        <v>-88.790999999999997</v>
      </c>
      <c r="C4747">
        <v>857</v>
      </c>
      <c r="D4747">
        <v>175000</v>
      </c>
      <c r="E4747">
        <v>104</v>
      </c>
      <c r="F4747" s="12">
        <v>94.669299916505324</v>
      </c>
    </row>
    <row r="4748" spans="1:6">
      <c r="A4748">
        <v>30</v>
      </c>
      <c r="B4748">
        <v>-88.671999999999997</v>
      </c>
      <c r="C4748">
        <v>857</v>
      </c>
      <c r="D4748">
        <v>175000</v>
      </c>
      <c r="E4748">
        <v>87</v>
      </c>
      <c r="F4748" s="12">
        <v>95.666053894012904</v>
      </c>
    </row>
    <row r="4749" spans="1:6">
      <c r="A4749">
        <v>31</v>
      </c>
      <c r="B4749">
        <v>-88.56</v>
      </c>
      <c r="C4749">
        <v>857</v>
      </c>
      <c r="D4749">
        <v>175000</v>
      </c>
      <c r="E4749">
        <v>86</v>
      </c>
      <c r="F4749" s="12">
        <v>96.61830714451429</v>
      </c>
    </row>
    <row r="4750" spans="1:6">
      <c r="A4750">
        <v>32</v>
      </c>
      <c r="B4750">
        <v>-88.451999999999998</v>
      </c>
      <c r="C4750">
        <v>857</v>
      </c>
      <c r="D4750">
        <v>175000</v>
      </c>
      <c r="E4750">
        <v>100</v>
      </c>
      <c r="F4750" s="12">
        <v>97.539567264082663</v>
      </c>
    </row>
    <row r="4751" spans="1:6">
      <c r="A4751" t="s">
        <v>0</v>
      </c>
    </row>
    <row r="4752" spans="1:6">
      <c r="A4752" t="s">
        <v>0</v>
      </c>
    </row>
    <row r="4753" spans="1:6">
      <c r="A4753" t="s">
        <v>0</v>
      </c>
    </row>
    <row r="4754" spans="1:6">
      <c r="A4754" t="s">
        <v>0</v>
      </c>
    </row>
    <row r="4755" spans="1:6">
      <c r="A4755" t="s">
        <v>158</v>
      </c>
    </row>
    <row r="4756" spans="1:6">
      <c r="A4756" t="s">
        <v>2</v>
      </c>
    </row>
    <row r="4757" spans="1:6">
      <c r="A4757" t="s">
        <v>3</v>
      </c>
    </row>
    <row r="4758" spans="1:6">
      <c r="A4758" t="s">
        <v>4</v>
      </c>
    </row>
    <row r="4759" spans="1:6">
      <c r="A4759" t="s">
        <v>5</v>
      </c>
    </row>
    <row r="4760" spans="1:6">
      <c r="A4760" t="s">
        <v>159</v>
      </c>
    </row>
    <row r="4761" spans="1:6">
      <c r="A4761" t="s">
        <v>7</v>
      </c>
    </row>
    <row r="4762" spans="1:6">
      <c r="A4762" t="s">
        <v>8</v>
      </c>
    </row>
    <row r="4763" spans="1:6">
      <c r="A4763" t="s">
        <v>9</v>
      </c>
    </row>
    <row r="4764" spans="1:6">
      <c r="A4764" t="s">
        <v>10</v>
      </c>
    </row>
    <row r="4765" spans="1:6">
      <c r="A4765" t="s">
        <v>11</v>
      </c>
    </row>
    <row r="4766" spans="1:6">
      <c r="A4766" t="s">
        <v>0</v>
      </c>
    </row>
    <row r="4767" spans="1:6">
      <c r="A4767" t="s">
        <v>0</v>
      </c>
    </row>
    <row r="4768" spans="1:6">
      <c r="A4768" t="s">
        <v>246</v>
      </c>
      <c r="B4768" t="s">
        <v>225</v>
      </c>
      <c r="C4768" t="s">
        <v>228</v>
      </c>
      <c r="D4768" t="s">
        <v>245</v>
      </c>
      <c r="E4768" t="s">
        <v>244</v>
      </c>
      <c r="F4768" t="s">
        <v>278</v>
      </c>
    </row>
    <row r="4769" spans="1:10">
      <c r="A4769">
        <v>1</v>
      </c>
      <c r="B4769">
        <v>-91.947999999999993</v>
      </c>
      <c r="C4769">
        <v>858</v>
      </c>
      <c r="D4769">
        <v>175000</v>
      </c>
      <c r="E4769">
        <v>42</v>
      </c>
      <c r="F4769" s="12">
        <v>61.64129481795765</v>
      </c>
      <c r="J4769" t="s">
        <v>384</v>
      </c>
    </row>
    <row r="4770" spans="1:10">
      <c r="A4770">
        <v>2</v>
      </c>
      <c r="B4770">
        <v>-91.838999999999999</v>
      </c>
      <c r="C4770">
        <v>858</v>
      </c>
      <c r="D4770">
        <v>175000</v>
      </c>
      <c r="E4770">
        <v>78</v>
      </c>
      <c r="F4770" s="12">
        <v>62.918994965696996</v>
      </c>
    </row>
    <row r="4771" spans="1:10">
      <c r="A4771">
        <v>3</v>
      </c>
      <c r="B4771">
        <v>-91.724000000000004</v>
      </c>
      <c r="C4771">
        <v>858</v>
      </c>
      <c r="D4771">
        <v>175000</v>
      </c>
      <c r="E4771">
        <v>66</v>
      </c>
      <c r="F4771" s="12">
        <v>64.284257063832257</v>
      </c>
    </row>
    <row r="4772" spans="1:10">
      <c r="A4772">
        <v>4</v>
      </c>
      <c r="B4772">
        <v>-91.611999999999995</v>
      </c>
      <c r="C4772">
        <v>858</v>
      </c>
      <c r="D4772">
        <v>175000</v>
      </c>
      <c r="E4772">
        <v>68</v>
      </c>
      <c r="F4772" s="12">
        <v>65.67316524434834</v>
      </c>
    </row>
    <row r="4773" spans="1:10">
      <c r="A4773">
        <v>5</v>
      </c>
      <c r="B4773">
        <v>-91.5</v>
      </c>
      <c r="C4773">
        <v>858</v>
      </c>
      <c r="D4773">
        <v>175000</v>
      </c>
      <c r="E4773">
        <v>66</v>
      </c>
      <c r="F4773" s="12">
        <v>67.244513136533158</v>
      </c>
    </row>
    <row r="4774" spans="1:10">
      <c r="A4774">
        <v>6</v>
      </c>
      <c r="B4774">
        <v>-91.394000000000005</v>
      </c>
      <c r="C4774">
        <v>858</v>
      </c>
      <c r="D4774">
        <v>175000</v>
      </c>
      <c r="E4774">
        <v>72</v>
      </c>
      <c r="F4774" s="12">
        <v>69.184390381337153</v>
      </c>
    </row>
    <row r="4775" spans="1:10">
      <c r="A4775">
        <v>7</v>
      </c>
      <c r="B4775">
        <v>-91.281000000000006</v>
      </c>
      <c r="C4775">
        <v>858</v>
      </c>
      <c r="D4775">
        <v>175000</v>
      </c>
      <c r="E4775">
        <v>71</v>
      </c>
      <c r="F4775" s="12">
        <v>72.422530214341023</v>
      </c>
    </row>
    <row r="4776" spans="1:10">
      <c r="A4776">
        <v>8</v>
      </c>
      <c r="B4776">
        <v>-91.165000000000006</v>
      </c>
      <c r="C4776">
        <v>858</v>
      </c>
      <c r="D4776">
        <v>175000</v>
      </c>
      <c r="E4776">
        <v>85</v>
      </c>
      <c r="F4776" s="12">
        <v>78.453449189448847</v>
      </c>
    </row>
    <row r="4777" spans="1:10">
      <c r="A4777">
        <v>9</v>
      </c>
      <c r="B4777">
        <v>-91.049000000000007</v>
      </c>
      <c r="C4777">
        <v>858</v>
      </c>
      <c r="D4777">
        <v>175000</v>
      </c>
      <c r="E4777">
        <v>99</v>
      </c>
      <c r="F4777" s="12">
        <v>89.71832676121636</v>
      </c>
    </row>
    <row r="4778" spans="1:10">
      <c r="A4778">
        <v>10</v>
      </c>
      <c r="B4778">
        <v>-90.933999999999997</v>
      </c>
      <c r="C4778">
        <v>858</v>
      </c>
      <c r="D4778">
        <v>175000</v>
      </c>
      <c r="E4778">
        <v>130</v>
      </c>
      <c r="F4778" s="12">
        <v>109.33200639379011</v>
      </c>
    </row>
    <row r="4779" spans="1:10">
      <c r="A4779">
        <v>11</v>
      </c>
      <c r="B4779">
        <v>-90.823999999999998</v>
      </c>
      <c r="C4779">
        <v>858</v>
      </c>
      <c r="D4779">
        <v>175000</v>
      </c>
      <c r="E4779">
        <v>153</v>
      </c>
      <c r="F4779" s="12">
        <v>138.76246085800025</v>
      </c>
    </row>
    <row r="4780" spans="1:10">
      <c r="A4780">
        <v>12</v>
      </c>
      <c r="B4780">
        <v>-90.709000000000003</v>
      </c>
      <c r="C4780">
        <v>858</v>
      </c>
      <c r="D4780">
        <v>175000</v>
      </c>
      <c r="E4780">
        <v>152</v>
      </c>
      <c r="F4780" s="12">
        <v>181.5202925252826</v>
      </c>
    </row>
    <row r="4781" spans="1:10">
      <c r="A4781">
        <v>13</v>
      </c>
      <c r="B4781">
        <v>-90.594999999999999</v>
      </c>
      <c r="C4781">
        <v>858</v>
      </c>
      <c r="D4781">
        <v>175000</v>
      </c>
      <c r="E4781">
        <v>224</v>
      </c>
      <c r="F4781" s="12">
        <v>232.66419864116392</v>
      </c>
    </row>
    <row r="4782" spans="1:10">
      <c r="A4782">
        <v>14</v>
      </c>
      <c r="B4782">
        <v>-90.486999999999995</v>
      </c>
      <c r="C4782">
        <v>858</v>
      </c>
      <c r="D4782">
        <v>175000</v>
      </c>
      <c r="E4782">
        <v>275</v>
      </c>
      <c r="F4782" s="12">
        <v>281.57622719487836</v>
      </c>
    </row>
    <row r="4783" spans="1:10">
      <c r="A4783">
        <v>15</v>
      </c>
      <c r="B4783">
        <v>-90.372</v>
      </c>
      <c r="C4783">
        <v>858</v>
      </c>
      <c r="D4783">
        <v>175000</v>
      </c>
      <c r="E4783">
        <v>331</v>
      </c>
      <c r="F4783" s="12">
        <v>322.75461543189687</v>
      </c>
    </row>
    <row r="4784" spans="1:10">
      <c r="A4784">
        <v>16</v>
      </c>
      <c r="B4784">
        <v>-90.256</v>
      </c>
      <c r="C4784">
        <v>858</v>
      </c>
      <c r="D4784">
        <v>175000</v>
      </c>
      <c r="E4784">
        <v>359</v>
      </c>
      <c r="F4784" s="12">
        <v>341.78537872749121</v>
      </c>
    </row>
    <row r="4785" spans="1:6">
      <c r="A4785">
        <v>17</v>
      </c>
      <c r="B4785">
        <v>-90.14</v>
      </c>
      <c r="C4785">
        <v>858</v>
      </c>
      <c r="D4785">
        <v>175000</v>
      </c>
      <c r="E4785">
        <v>335</v>
      </c>
      <c r="F4785" s="12">
        <v>332.75000798307371</v>
      </c>
    </row>
    <row r="4786" spans="1:6">
      <c r="A4786">
        <v>18</v>
      </c>
      <c r="B4786">
        <v>-90.025000000000006</v>
      </c>
      <c r="C4786">
        <v>858</v>
      </c>
      <c r="D4786">
        <v>175000</v>
      </c>
      <c r="E4786">
        <v>313</v>
      </c>
      <c r="F4786" s="12">
        <v>299.27963207052915</v>
      </c>
    </row>
    <row r="4787" spans="1:6">
      <c r="A4787">
        <v>19</v>
      </c>
      <c r="B4787">
        <v>-89.918999999999997</v>
      </c>
      <c r="C4787">
        <v>858</v>
      </c>
      <c r="D4787">
        <v>175000</v>
      </c>
      <c r="E4787">
        <v>264</v>
      </c>
      <c r="F4787" s="12">
        <v>255.47514199941676</v>
      </c>
    </row>
    <row r="4788" spans="1:6">
      <c r="A4788">
        <v>20</v>
      </c>
      <c r="B4788">
        <v>-89.805999999999997</v>
      </c>
      <c r="C4788">
        <v>858</v>
      </c>
      <c r="D4788">
        <v>175000</v>
      </c>
      <c r="E4788">
        <v>178</v>
      </c>
      <c r="F4788" s="12">
        <v>206.25427958794282</v>
      </c>
    </row>
    <row r="4789" spans="1:6">
      <c r="A4789">
        <v>21</v>
      </c>
      <c r="B4789">
        <v>-89.691000000000003</v>
      </c>
      <c r="C4789">
        <v>858</v>
      </c>
      <c r="D4789">
        <v>175000</v>
      </c>
      <c r="E4789">
        <v>156</v>
      </c>
      <c r="F4789" s="12">
        <v>162.9795271938091</v>
      </c>
    </row>
    <row r="4790" spans="1:6">
      <c r="A4790">
        <v>22</v>
      </c>
      <c r="B4790">
        <v>-89.576999999999998</v>
      </c>
      <c r="C4790">
        <v>858</v>
      </c>
      <c r="D4790">
        <v>175000</v>
      </c>
      <c r="E4790">
        <v>140</v>
      </c>
      <c r="F4790" s="12">
        <v>131.70747306492197</v>
      </c>
    </row>
    <row r="4791" spans="1:6">
      <c r="A4791">
        <v>23</v>
      </c>
      <c r="B4791">
        <v>-89.457999999999998</v>
      </c>
      <c r="C4791">
        <v>858</v>
      </c>
      <c r="D4791">
        <v>175000</v>
      </c>
      <c r="E4791">
        <v>118</v>
      </c>
      <c r="F4791" s="12">
        <v>111.54966195526416</v>
      </c>
    </row>
    <row r="4792" spans="1:6">
      <c r="A4792">
        <v>24</v>
      </c>
      <c r="B4792">
        <v>-89.341999999999999</v>
      </c>
      <c r="C4792">
        <v>858</v>
      </c>
      <c r="D4792">
        <v>175000</v>
      </c>
      <c r="E4792">
        <v>107</v>
      </c>
      <c r="F4792" s="12">
        <v>101.38421838620441</v>
      </c>
    </row>
    <row r="4793" spans="1:6">
      <c r="A4793">
        <v>25</v>
      </c>
      <c r="B4793">
        <v>-89.234999999999999</v>
      </c>
      <c r="C4793">
        <v>858</v>
      </c>
      <c r="D4793">
        <v>175000</v>
      </c>
      <c r="E4793">
        <v>109</v>
      </c>
      <c r="F4793" s="12">
        <v>97.332455546632985</v>
      </c>
    </row>
    <row r="4794" spans="1:6">
      <c r="A4794">
        <v>26</v>
      </c>
      <c r="B4794">
        <v>-89.13</v>
      </c>
      <c r="C4794">
        <v>858</v>
      </c>
      <c r="D4794">
        <v>175000</v>
      </c>
      <c r="E4794">
        <v>95</v>
      </c>
      <c r="F4794" s="12">
        <v>96.143471699783404</v>
      </c>
    </row>
    <row r="4795" spans="1:6">
      <c r="A4795">
        <v>27</v>
      </c>
      <c r="B4795">
        <v>-89.016000000000005</v>
      </c>
      <c r="C4795">
        <v>858</v>
      </c>
      <c r="D4795">
        <v>175000</v>
      </c>
      <c r="E4795">
        <v>106</v>
      </c>
      <c r="F4795" s="12">
        <v>96.401764887711479</v>
      </c>
    </row>
    <row r="4796" spans="1:6">
      <c r="A4796">
        <v>28</v>
      </c>
      <c r="B4796">
        <v>-88.896000000000001</v>
      </c>
      <c r="C4796">
        <v>858</v>
      </c>
      <c r="D4796">
        <v>175000</v>
      </c>
      <c r="E4796">
        <v>100</v>
      </c>
      <c r="F4796" s="12">
        <v>97.416345903422808</v>
      </c>
    </row>
    <row r="4797" spans="1:6">
      <c r="A4797">
        <v>29</v>
      </c>
      <c r="B4797">
        <v>-88.790999999999997</v>
      </c>
      <c r="C4797">
        <v>858</v>
      </c>
      <c r="D4797">
        <v>175000</v>
      </c>
      <c r="E4797">
        <v>99</v>
      </c>
      <c r="F4797" s="12">
        <v>98.536427032217816</v>
      </c>
    </row>
    <row r="4798" spans="1:6">
      <c r="A4798">
        <v>30</v>
      </c>
      <c r="B4798">
        <v>-88.671999999999997</v>
      </c>
      <c r="C4798">
        <v>858</v>
      </c>
      <c r="D4798">
        <v>175000</v>
      </c>
      <c r="E4798">
        <v>98</v>
      </c>
      <c r="F4798" s="12">
        <v>99.89086368872907</v>
      </c>
    </row>
    <row r="4799" spans="1:6">
      <c r="A4799">
        <v>31</v>
      </c>
      <c r="B4799">
        <v>-88.56</v>
      </c>
      <c r="C4799">
        <v>858</v>
      </c>
      <c r="D4799">
        <v>175000</v>
      </c>
      <c r="E4799">
        <v>81</v>
      </c>
      <c r="F4799" s="12">
        <v>101.19032404608902</v>
      </c>
    </row>
    <row r="4800" spans="1:6">
      <c r="A4800">
        <v>32</v>
      </c>
      <c r="B4800">
        <v>-88.451999999999998</v>
      </c>
      <c r="C4800">
        <v>858</v>
      </c>
      <c r="D4800">
        <v>175000</v>
      </c>
      <c r="E4800">
        <v>100</v>
      </c>
      <c r="F4800" s="12">
        <v>102.44922653800228</v>
      </c>
    </row>
    <row r="4801" spans="1:1">
      <c r="A4801" t="s">
        <v>0</v>
      </c>
    </row>
    <row r="4802" spans="1:1">
      <c r="A4802" t="s">
        <v>0</v>
      </c>
    </row>
    <row r="4803" spans="1:1">
      <c r="A4803" t="s">
        <v>0</v>
      </c>
    </row>
    <row r="4804" spans="1:1">
      <c r="A4804" t="s">
        <v>0</v>
      </c>
    </row>
    <row r="4805" spans="1:1">
      <c r="A4805" t="s">
        <v>160</v>
      </c>
    </row>
    <row r="4806" spans="1:1">
      <c r="A4806" t="s">
        <v>2</v>
      </c>
    </row>
    <row r="4807" spans="1:1">
      <c r="A4807" t="s">
        <v>3</v>
      </c>
    </row>
    <row r="4808" spans="1:1">
      <c r="A4808" t="s">
        <v>4</v>
      </c>
    </row>
    <row r="4809" spans="1:1">
      <c r="A4809" t="s">
        <v>5</v>
      </c>
    </row>
    <row r="4810" spans="1:1">
      <c r="A4810" t="s">
        <v>161</v>
      </c>
    </row>
    <row r="4811" spans="1:1">
      <c r="A4811" t="s">
        <v>7</v>
      </c>
    </row>
    <row r="4812" spans="1:1">
      <c r="A4812" t="s">
        <v>8</v>
      </c>
    </row>
    <row r="4813" spans="1:1">
      <c r="A4813" t="s">
        <v>9</v>
      </c>
    </row>
    <row r="4814" spans="1:1">
      <c r="A4814" t="s">
        <v>10</v>
      </c>
    </row>
    <row r="4815" spans="1:1">
      <c r="A4815" t="s">
        <v>11</v>
      </c>
    </row>
    <row r="4816" spans="1:1">
      <c r="A4816" t="s">
        <v>0</v>
      </c>
    </row>
    <row r="4817" spans="1:10">
      <c r="A4817" t="s">
        <v>0</v>
      </c>
    </row>
    <row r="4818" spans="1:10">
      <c r="A4818" t="s">
        <v>246</v>
      </c>
      <c r="B4818" t="s">
        <v>225</v>
      </c>
      <c r="C4818" t="s">
        <v>228</v>
      </c>
      <c r="D4818" t="s">
        <v>245</v>
      </c>
      <c r="E4818" t="s">
        <v>244</v>
      </c>
      <c r="F4818" t="s">
        <v>278</v>
      </c>
    </row>
    <row r="4819" spans="1:10">
      <c r="A4819">
        <v>1</v>
      </c>
      <c r="B4819">
        <v>-91.947999999999993</v>
      </c>
      <c r="C4819">
        <v>839</v>
      </c>
      <c r="D4819">
        <v>175000</v>
      </c>
      <c r="E4819">
        <v>80</v>
      </c>
      <c r="F4819" s="12">
        <v>70.345946275644991</v>
      </c>
      <c r="J4819" t="s">
        <v>385</v>
      </c>
    </row>
    <row r="4820" spans="1:10">
      <c r="A4820">
        <v>2</v>
      </c>
      <c r="B4820">
        <v>-91.838999999999999</v>
      </c>
      <c r="C4820">
        <v>839</v>
      </c>
      <c r="D4820">
        <v>175000</v>
      </c>
      <c r="E4820">
        <v>56</v>
      </c>
      <c r="F4820" s="12">
        <v>71.057555540156073</v>
      </c>
    </row>
    <row r="4821" spans="1:10">
      <c r="A4821">
        <v>3</v>
      </c>
      <c r="B4821">
        <v>-91.724000000000004</v>
      </c>
      <c r="C4821">
        <v>839</v>
      </c>
      <c r="D4821">
        <v>175000</v>
      </c>
      <c r="E4821">
        <v>66</v>
      </c>
      <c r="F4821" s="12">
        <v>71.837600155358459</v>
      </c>
    </row>
    <row r="4822" spans="1:10">
      <c r="A4822">
        <v>4</v>
      </c>
      <c r="B4822">
        <v>-91.611999999999995</v>
      </c>
      <c r="C4822">
        <v>839</v>
      </c>
      <c r="D4822">
        <v>175000</v>
      </c>
      <c r="E4822">
        <v>65</v>
      </c>
      <c r="F4822" s="12">
        <v>72.694922952106623</v>
      </c>
    </row>
    <row r="4823" spans="1:10">
      <c r="A4823">
        <v>5</v>
      </c>
      <c r="B4823">
        <v>-91.5</v>
      </c>
      <c r="C4823">
        <v>839</v>
      </c>
      <c r="D4823">
        <v>175000</v>
      </c>
      <c r="E4823">
        <v>71</v>
      </c>
      <c r="F4823" s="12">
        <v>73.843706843589956</v>
      </c>
    </row>
    <row r="4824" spans="1:10">
      <c r="A4824">
        <v>6</v>
      </c>
      <c r="B4824">
        <v>-91.394000000000005</v>
      </c>
      <c r="C4824">
        <v>839</v>
      </c>
      <c r="D4824">
        <v>175000</v>
      </c>
      <c r="E4824">
        <v>83</v>
      </c>
      <c r="F4824" s="12">
        <v>75.632755748145385</v>
      </c>
    </row>
    <row r="4825" spans="1:10">
      <c r="A4825">
        <v>7</v>
      </c>
      <c r="B4825">
        <v>-91.281000000000006</v>
      </c>
      <c r="C4825">
        <v>839</v>
      </c>
      <c r="D4825">
        <v>175000</v>
      </c>
      <c r="E4825">
        <v>110</v>
      </c>
      <c r="F4825" s="12">
        <v>79.298341741827542</v>
      </c>
    </row>
    <row r="4826" spans="1:10">
      <c r="A4826">
        <v>8</v>
      </c>
      <c r="B4826">
        <v>-91.165000000000006</v>
      </c>
      <c r="C4826">
        <v>839</v>
      </c>
      <c r="D4826">
        <v>175000</v>
      </c>
      <c r="E4826">
        <v>98</v>
      </c>
      <c r="F4826" s="12">
        <v>86.997274286818055</v>
      </c>
    </row>
    <row r="4827" spans="1:10">
      <c r="A4827">
        <v>9</v>
      </c>
      <c r="B4827">
        <v>-91.049000000000007</v>
      </c>
      <c r="C4827">
        <v>839</v>
      </c>
      <c r="D4827">
        <v>175000</v>
      </c>
      <c r="E4827">
        <v>106</v>
      </c>
      <c r="F4827" s="12">
        <v>102.04117462883637</v>
      </c>
    </row>
    <row r="4828" spans="1:10">
      <c r="A4828">
        <v>10</v>
      </c>
      <c r="B4828">
        <v>-90.933999999999997</v>
      </c>
      <c r="C4828">
        <v>839</v>
      </c>
      <c r="D4828">
        <v>175000</v>
      </c>
      <c r="E4828">
        <v>128</v>
      </c>
      <c r="F4828" s="12">
        <v>128.34883595780821</v>
      </c>
    </row>
    <row r="4829" spans="1:10">
      <c r="A4829">
        <v>11</v>
      </c>
      <c r="B4829">
        <v>-90.823999999999998</v>
      </c>
      <c r="C4829">
        <v>839</v>
      </c>
      <c r="D4829">
        <v>175000</v>
      </c>
      <c r="E4829">
        <v>165</v>
      </c>
      <c r="F4829" s="12">
        <v>167.2504045949151</v>
      </c>
    </row>
    <row r="4830" spans="1:10">
      <c r="A4830">
        <v>12</v>
      </c>
      <c r="B4830">
        <v>-90.709000000000003</v>
      </c>
      <c r="C4830">
        <v>839</v>
      </c>
      <c r="D4830">
        <v>175000</v>
      </c>
      <c r="E4830">
        <v>219</v>
      </c>
      <c r="F4830" s="12">
        <v>222.35837867019771</v>
      </c>
    </row>
    <row r="4831" spans="1:10">
      <c r="A4831">
        <v>13</v>
      </c>
      <c r="B4831">
        <v>-90.594999999999999</v>
      </c>
      <c r="C4831">
        <v>839</v>
      </c>
      <c r="D4831">
        <v>175000</v>
      </c>
      <c r="E4831">
        <v>292</v>
      </c>
      <c r="F4831" s="12">
        <v>286.03829258493766</v>
      </c>
    </row>
    <row r="4832" spans="1:10">
      <c r="A4832">
        <v>14</v>
      </c>
      <c r="B4832">
        <v>-90.486999999999995</v>
      </c>
      <c r="C4832">
        <v>839</v>
      </c>
      <c r="D4832">
        <v>175000</v>
      </c>
      <c r="E4832">
        <v>327</v>
      </c>
      <c r="F4832" s="12">
        <v>344.19124794958037</v>
      </c>
    </row>
    <row r="4833" spans="1:6">
      <c r="A4833">
        <v>15</v>
      </c>
      <c r="B4833">
        <v>-90.372</v>
      </c>
      <c r="C4833">
        <v>839</v>
      </c>
      <c r="D4833">
        <v>175000</v>
      </c>
      <c r="E4833">
        <v>388</v>
      </c>
      <c r="F4833" s="12">
        <v>389.42073575178978</v>
      </c>
    </row>
    <row r="4834" spans="1:6">
      <c r="A4834">
        <v>16</v>
      </c>
      <c r="B4834">
        <v>-90.256</v>
      </c>
      <c r="C4834">
        <v>839</v>
      </c>
      <c r="D4834">
        <v>175000</v>
      </c>
      <c r="E4834">
        <v>397</v>
      </c>
      <c r="F4834" s="12">
        <v>404.95577993434853</v>
      </c>
    </row>
    <row r="4835" spans="1:6">
      <c r="A4835">
        <v>17</v>
      </c>
      <c r="B4835">
        <v>-90.14</v>
      </c>
      <c r="C4835">
        <v>839</v>
      </c>
      <c r="D4835">
        <v>175000</v>
      </c>
      <c r="E4835">
        <v>408</v>
      </c>
      <c r="F4835" s="12">
        <v>385.69201105590588</v>
      </c>
    </row>
    <row r="4836" spans="1:6">
      <c r="A4836">
        <v>18</v>
      </c>
      <c r="B4836">
        <v>-90.025000000000006</v>
      </c>
      <c r="C4836">
        <v>839</v>
      </c>
      <c r="D4836">
        <v>175000</v>
      </c>
      <c r="E4836">
        <v>357</v>
      </c>
      <c r="F4836" s="12">
        <v>338.33850303233436</v>
      </c>
    </row>
    <row r="4837" spans="1:6">
      <c r="A4837">
        <v>19</v>
      </c>
      <c r="B4837">
        <v>-89.918999999999997</v>
      </c>
      <c r="C4837">
        <v>839</v>
      </c>
      <c r="D4837">
        <v>175000</v>
      </c>
      <c r="E4837">
        <v>259</v>
      </c>
      <c r="F4837" s="12">
        <v>281.45719436400196</v>
      </c>
    </row>
    <row r="4838" spans="1:6">
      <c r="A4838">
        <v>20</v>
      </c>
      <c r="B4838">
        <v>-89.805999999999997</v>
      </c>
      <c r="C4838">
        <v>839</v>
      </c>
      <c r="D4838">
        <v>175000</v>
      </c>
      <c r="E4838">
        <v>237</v>
      </c>
      <c r="F4838" s="12">
        <v>220.43455321833122</v>
      </c>
    </row>
    <row r="4839" spans="1:6">
      <c r="A4839">
        <v>21</v>
      </c>
      <c r="B4839">
        <v>-89.691000000000003</v>
      </c>
      <c r="C4839">
        <v>839</v>
      </c>
      <c r="D4839">
        <v>175000</v>
      </c>
      <c r="E4839">
        <v>170</v>
      </c>
      <c r="F4839" s="12">
        <v>168.54466963274012</v>
      </c>
    </row>
    <row r="4840" spans="1:6">
      <c r="A4840">
        <v>22</v>
      </c>
      <c r="B4840">
        <v>-89.576999999999998</v>
      </c>
      <c r="C4840">
        <v>839</v>
      </c>
      <c r="D4840">
        <v>175000</v>
      </c>
      <c r="E4840">
        <v>125</v>
      </c>
      <c r="F4840" s="12">
        <v>131.9452982792653</v>
      </c>
    </row>
    <row r="4841" spans="1:6">
      <c r="A4841">
        <v>23</v>
      </c>
      <c r="B4841">
        <v>-89.457999999999998</v>
      </c>
      <c r="C4841">
        <v>839</v>
      </c>
      <c r="D4841">
        <v>175000</v>
      </c>
      <c r="E4841">
        <v>92</v>
      </c>
      <c r="F4841" s="12">
        <v>108.69019691929277</v>
      </c>
    </row>
    <row r="4842" spans="1:6">
      <c r="A4842">
        <v>24</v>
      </c>
      <c r="B4842">
        <v>-89.341999999999999</v>
      </c>
      <c r="C4842">
        <v>839</v>
      </c>
      <c r="D4842">
        <v>175000</v>
      </c>
      <c r="E4842">
        <v>106</v>
      </c>
      <c r="F4842" s="12">
        <v>96.911889057539554</v>
      </c>
    </row>
    <row r="4843" spans="1:6">
      <c r="A4843">
        <v>25</v>
      </c>
      <c r="B4843">
        <v>-89.234999999999999</v>
      </c>
      <c r="C4843">
        <v>839</v>
      </c>
      <c r="D4843">
        <v>175000</v>
      </c>
      <c r="E4843">
        <v>86</v>
      </c>
      <c r="F4843" s="12">
        <v>91.965351491459401</v>
      </c>
    </row>
    <row r="4844" spans="1:6">
      <c r="A4844">
        <v>26</v>
      </c>
      <c r="B4844">
        <v>-89.13</v>
      </c>
      <c r="C4844">
        <v>839</v>
      </c>
      <c r="D4844">
        <v>175000</v>
      </c>
      <c r="E4844">
        <v>105</v>
      </c>
      <c r="F4844" s="12">
        <v>90.125752168680165</v>
      </c>
    </row>
    <row r="4845" spans="1:6">
      <c r="A4845">
        <v>27</v>
      </c>
      <c r="B4845">
        <v>-89.016000000000005</v>
      </c>
      <c r="C4845">
        <v>839</v>
      </c>
      <c r="D4845">
        <v>175000</v>
      </c>
      <c r="E4845">
        <v>85</v>
      </c>
      <c r="F4845" s="12">
        <v>89.7644617022017</v>
      </c>
    </row>
    <row r="4846" spans="1:6">
      <c r="A4846">
        <v>28</v>
      </c>
      <c r="B4846">
        <v>-88.896000000000001</v>
      </c>
      <c r="C4846">
        <v>839</v>
      </c>
      <c r="D4846">
        <v>175000</v>
      </c>
      <c r="E4846">
        <v>88</v>
      </c>
      <c r="F4846" s="12">
        <v>90.150861218885424</v>
      </c>
    </row>
    <row r="4847" spans="1:6">
      <c r="A4847">
        <v>29</v>
      </c>
      <c r="B4847">
        <v>-88.790999999999997</v>
      </c>
      <c r="C4847">
        <v>839</v>
      </c>
      <c r="D4847">
        <v>175000</v>
      </c>
      <c r="E4847">
        <v>101</v>
      </c>
      <c r="F4847" s="12">
        <v>90.72359352958253</v>
      </c>
    </row>
    <row r="4848" spans="1:6">
      <c r="A4848">
        <v>30</v>
      </c>
      <c r="B4848">
        <v>-88.671999999999997</v>
      </c>
      <c r="C4848">
        <v>839</v>
      </c>
      <c r="D4848">
        <v>175000</v>
      </c>
      <c r="E4848">
        <v>85</v>
      </c>
      <c r="F4848" s="12">
        <v>91.45676363739409</v>
      </c>
    </row>
    <row r="4849" spans="1:6">
      <c r="A4849">
        <v>31</v>
      </c>
      <c r="B4849">
        <v>-88.56</v>
      </c>
      <c r="C4849">
        <v>839</v>
      </c>
      <c r="D4849">
        <v>175000</v>
      </c>
      <c r="E4849">
        <v>85</v>
      </c>
      <c r="F4849" s="12">
        <v>92.170768203237827</v>
      </c>
    </row>
    <row r="4850" spans="1:6">
      <c r="A4850">
        <v>32</v>
      </c>
      <c r="B4850">
        <v>-88.451999999999998</v>
      </c>
      <c r="C4850">
        <v>839</v>
      </c>
      <c r="D4850">
        <v>175000</v>
      </c>
      <c r="E4850">
        <v>101</v>
      </c>
      <c r="F4850" s="12">
        <v>92.864842202556673</v>
      </c>
    </row>
    <row r="4851" spans="1:6">
      <c r="A4851" t="s">
        <v>0</v>
      </c>
    </row>
    <row r="4852" spans="1:6">
      <c r="A4852" t="s">
        <v>0</v>
      </c>
    </row>
    <row r="4853" spans="1:6">
      <c r="A4853" t="s">
        <v>0</v>
      </c>
    </row>
    <row r="4854" spans="1:6">
      <c r="A4854" t="s">
        <v>0</v>
      </c>
    </row>
    <row r="4855" spans="1:6">
      <c r="A4855" t="s">
        <v>162</v>
      </c>
    </row>
    <row r="4856" spans="1:6">
      <c r="A4856" t="s">
        <v>2</v>
      </c>
    </row>
    <row r="4857" spans="1:6">
      <c r="A4857" t="s">
        <v>3</v>
      </c>
    </row>
    <row r="4858" spans="1:6">
      <c r="A4858" t="s">
        <v>4</v>
      </c>
    </row>
    <row r="4859" spans="1:6">
      <c r="A4859" t="s">
        <v>5</v>
      </c>
    </row>
    <row r="4860" spans="1:6">
      <c r="A4860" t="s">
        <v>163</v>
      </c>
    </row>
    <row r="4861" spans="1:6">
      <c r="A4861" t="s">
        <v>7</v>
      </c>
    </row>
    <row r="4862" spans="1:6">
      <c r="A4862" t="s">
        <v>8</v>
      </c>
    </row>
    <row r="4863" spans="1:6">
      <c r="A4863" t="s">
        <v>9</v>
      </c>
    </row>
    <row r="4864" spans="1:6">
      <c r="A4864" t="s">
        <v>10</v>
      </c>
    </row>
    <row r="4865" spans="1:10">
      <c r="A4865" t="s">
        <v>11</v>
      </c>
    </row>
    <row r="4866" spans="1:10">
      <c r="A4866" t="s">
        <v>0</v>
      </c>
    </row>
    <row r="4867" spans="1:10">
      <c r="A4867" t="s">
        <v>0</v>
      </c>
    </row>
    <row r="4868" spans="1:10">
      <c r="A4868" t="s">
        <v>246</v>
      </c>
      <c r="B4868" t="s">
        <v>225</v>
      </c>
      <c r="C4868" t="s">
        <v>228</v>
      </c>
      <c r="D4868" t="s">
        <v>245</v>
      </c>
      <c r="E4868" t="s">
        <v>244</v>
      </c>
      <c r="F4868" t="s">
        <v>278</v>
      </c>
    </row>
    <row r="4869" spans="1:10">
      <c r="A4869">
        <v>1</v>
      </c>
      <c r="B4869">
        <v>-91.947999999999993</v>
      </c>
      <c r="C4869">
        <v>825</v>
      </c>
      <c r="D4869">
        <v>175000</v>
      </c>
      <c r="E4869">
        <v>62</v>
      </c>
      <c r="F4869" s="12">
        <v>69.797421569582283</v>
      </c>
      <c r="J4869" t="s">
        <v>386</v>
      </c>
    </row>
    <row r="4870" spans="1:10">
      <c r="A4870">
        <v>2</v>
      </c>
      <c r="B4870">
        <v>-91.838999999999999</v>
      </c>
      <c r="C4870">
        <v>825</v>
      </c>
      <c r="D4870">
        <v>175000</v>
      </c>
      <c r="E4870">
        <v>54</v>
      </c>
      <c r="F4870" s="12">
        <v>70.315219787990699</v>
      </c>
    </row>
    <row r="4871" spans="1:10">
      <c r="A4871">
        <v>3</v>
      </c>
      <c r="B4871">
        <v>-91.724000000000004</v>
      </c>
      <c r="C4871">
        <v>825</v>
      </c>
      <c r="D4871">
        <v>175000</v>
      </c>
      <c r="E4871">
        <v>68</v>
      </c>
      <c r="F4871" s="12">
        <v>70.894266568075778</v>
      </c>
    </row>
    <row r="4872" spans="1:10">
      <c r="A4872">
        <v>4</v>
      </c>
      <c r="B4872">
        <v>-91.611999999999995</v>
      </c>
      <c r="C4872">
        <v>825</v>
      </c>
      <c r="D4872">
        <v>175000</v>
      </c>
      <c r="E4872">
        <v>65</v>
      </c>
      <c r="F4872" s="12">
        <v>71.56267283010574</v>
      </c>
    </row>
    <row r="4873" spans="1:10">
      <c r="A4873">
        <v>5</v>
      </c>
      <c r="B4873">
        <v>-91.5</v>
      </c>
      <c r="C4873">
        <v>825</v>
      </c>
      <c r="D4873">
        <v>175000</v>
      </c>
      <c r="E4873">
        <v>79</v>
      </c>
      <c r="F4873" s="12">
        <v>72.530446295875876</v>
      </c>
    </row>
    <row r="4874" spans="1:10">
      <c r="A4874">
        <v>6</v>
      </c>
      <c r="B4874">
        <v>-91.394000000000005</v>
      </c>
      <c r="C4874">
        <v>825</v>
      </c>
      <c r="D4874">
        <v>175000</v>
      </c>
      <c r="E4874">
        <v>87</v>
      </c>
      <c r="F4874" s="12">
        <v>74.141726225838283</v>
      </c>
    </row>
    <row r="4875" spans="1:10">
      <c r="A4875">
        <v>7</v>
      </c>
      <c r="B4875">
        <v>-91.281000000000006</v>
      </c>
      <c r="C4875">
        <v>825</v>
      </c>
      <c r="D4875">
        <v>175000</v>
      </c>
      <c r="E4875">
        <v>89</v>
      </c>
      <c r="F4875" s="12">
        <v>77.545418414576332</v>
      </c>
    </row>
    <row r="4876" spans="1:10">
      <c r="A4876">
        <v>8</v>
      </c>
      <c r="B4876">
        <v>-91.165000000000006</v>
      </c>
      <c r="C4876">
        <v>825</v>
      </c>
      <c r="D4876">
        <v>175000</v>
      </c>
      <c r="E4876">
        <v>108</v>
      </c>
      <c r="F4876" s="12">
        <v>84.703654512665167</v>
      </c>
    </row>
    <row r="4877" spans="1:10">
      <c r="A4877">
        <v>9</v>
      </c>
      <c r="B4877">
        <v>-91.049000000000007</v>
      </c>
      <c r="C4877">
        <v>825</v>
      </c>
      <c r="D4877">
        <v>175000</v>
      </c>
      <c r="E4877">
        <v>113</v>
      </c>
      <c r="F4877" s="12">
        <v>98.52343311324222</v>
      </c>
    </row>
    <row r="4878" spans="1:10">
      <c r="A4878">
        <v>10</v>
      </c>
      <c r="B4878">
        <v>-90.933999999999997</v>
      </c>
      <c r="C4878">
        <v>825</v>
      </c>
      <c r="D4878">
        <v>175000</v>
      </c>
      <c r="E4878">
        <v>138</v>
      </c>
      <c r="F4878" s="12">
        <v>122.33237993239655</v>
      </c>
    </row>
    <row r="4879" spans="1:10">
      <c r="A4879">
        <v>11</v>
      </c>
      <c r="B4879">
        <v>-90.823999999999998</v>
      </c>
      <c r="C4879">
        <v>825</v>
      </c>
      <c r="D4879">
        <v>175000</v>
      </c>
      <c r="E4879">
        <v>153</v>
      </c>
      <c r="F4879" s="12">
        <v>157.08230894715993</v>
      </c>
    </row>
    <row r="4880" spans="1:10">
      <c r="A4880">
        <v>12</v>
      </c>
      <c r="B4880">
        <v>-90.709000000000003</v>
      </c>
      <c r="C4880">
        <v>825</v>
      </c>
      <c r="D4880">
        <v>175000</v>
      </c>
      <c r="E4880">
        <v>187</v>
      </c>
      <c r="F4880" s="12">
        <v>205.83078682545332</v>
      </c>
    </row>
    <row r="4881" spans="1:6">
      <c r="A4881">
        <v>13</v>
      </c>
      <c r="B4881">
        <v>-90.594999999999999</v>
      </c>
      <c r="C4881">
        <v>825</v>
      </c>
      <c r="D4881">
        <v>175000</v>
      </c>
      <c r="E4881">
        <v>234</v>
      </c>
      <c r="F4881" s="12">
        <v>261.86864711448209</v>
      </c>
    </row>
    <row r="4882" spans="1:6">
      <c r="A4882">
        <v>14</v>
      </c>
      <c r="B4882">
        <v>-90.486999999999995</v>
      </c>
      <c r="C4882">
        <v>825</v>
      </c>
      <c r="D4882">
        <v>175000</v>
      </c>
      <c r="E4882">
        <v>305</v>
      </c>
      <c r="F4882" s="12">
        <v>313.10540925730396</v>
      </c>
    </row>
    <row r="4883" spans="1:6">
      <c r="A4883">
        <v>15</v>
      </c>
      <c r="B4883">
        <v>-90.372</v>
      </c>
      <c r="C4883">
        <v>825</v>
      </c>
      <c r="D4883">
        <v>175000</v>
      </c>
      <c r="E4883">
        <v>378</v>
      </c>
      <c r="F4883" s="12">
        <v>353.48419112614806</v>
      </c>
    </row>
    <row r="4884" spans="1:6">
      <c r="A4884">
        <v>16</v>
      </c>
      <c r="B4884">
        <v>-90.256</v>
      </c>
      <c r="C4884">
        <v>825</v>
      </c>
      <c r="D4884">
        <v>175000</v>
      </c>
      <c r="E4884">
        <v>393</v>
      </c>
      <c r="F4884" s="12">
        <v>368.50868589281424</v>
      </c>
    </row>
    <row r="4885" spans="1:6">
      <c r="A4885">
        <v>17</v>
      </c>
      <c r="B4885">
        <v>-90.14</v>
      </c>
      <c r="C4885">
        <v>825</v>
      </c>
      <c r="D4885">
        <v>175000</v>
      </c>
      <c r="E4885">
        <v>380</v>
      </c>
      <c r="F4885" s="12">
        <v>353.39320744018607</v>
      </c>
    </row>
    <row r="4886" spans="1:6">
      <c r="A4886">
        <v>18</v>
      </c>
      <c r="B4886">
        <v>-90.025000000000006</v>
      </c>
      <c r="C4886">
        <v>825</v>
      </c>
      <c r="D4886">
        <v>175000</v>
      </c>
      <c r="E4886">
        <v>297</v>
      </c>
      <c r="F4886" s="12">
        <v>313.2640626729563</v>
      </c>
    </row>
    <row r="4887" spans="1:6">
      <c r="A4887">
        <v>19</v>
      </c>
      <c r="B4887">
        <v>-89.918999999999997</v>
      </c>
      <c r="C4887">
        <v>825</v>
      </c>
      <c r="D4887">
        <v>175000</v>
      </c>
      <c r="E4887">
        <v>266</v>
      </c>
      <c r="F4887" s="12">
        <v>263.71294691834942</v>
      </c>
    </row>
    <row r="4888" spans="1:6">
      <c r="A4888">
        <v>20</v>
      </c>
      <c r="B4888">
        <v>-89.805999999999997</v>
      </c>
      <c r="C4888">
        <v>825</v>
      </c>
      <c r="D4888">
        <v>175000</v>
      </c>
      <c r="E4888">
        <v>191</v>
      </c>
      <c r="F4888" s="12">
        <v>209.27519033526613</v>
      </c>
    </row>
    <row r="4889" spans="1:6">
      <c r="A4889">
        <v>21</v>
      </c>
      <c r="B4889">
        <v>-89.691000000000003</v>
      </c>
      <c r="C4889">
        <v>825</v>
      </c>
      <c r="D4889">
        <v>175000</v>
      </c>
      <c r="E4889">
        <v>154</v>
      </c>
      <c r="F4889" s="12">
        <v>161.75364567308318</v>
      </c>
    </row>
    <row r="4890" spans="1:6">
      <c r="A4890">
        <v>22</v>
      </c>
      <c r="B4890">
        <v>-89.576999999999998</v>
      </c>
      <c r="C4890">
        <v>825</v>
      </c>
      <c r="D4890">
        <v>175000</v>
      </c>
      <c r="E4890">
        <v>134</v>
      </c>
      <c r="F4890" s="12">
        <v>127.21758590473317</v>
      </c>
    </row>
    <row r="4891" spans="1:6">
      <c r="A4891">
        <v>23</v>
      </c>
      <c r="B4891">
        <v>-89.457999999999998</v>
      </c>
      <c r="C4891">
        <v>825</v>
      </c>
      <c r="D4891">
        <v>175000</v>
      </c>
      <c r="E4891">
        <v>104</v>
      </c>
      <c r="F4891" s="12">
        <v>104.47511258220304</v>
      </c>
    </row>
    <row r="4892" spans="1:6">
      <c r="A4892">
        <v>24</v>
      </c>
      <c r="B4892">
        <v>-89.341999999999999</v>
      </c>
      <c r="C4892">
        <v>825</v>
      </c>
      <c r="D4892">
        <v>175000</v>
      </c>
      <c r="E4892">
        <v>111</v>
      </c>
      <c r="F4892" s="12">
        <v>92.420249681879739</v>
      </c>
    </row>
    <row r="4893" spans="1:6">
      <c r="A4893">
        <v>25</v>
      </c>
      <c r="B4893">
        <v>-89.234999999999999</v>
      </c>
      <c r="C4893">
        <v>825</v>
      </c>
      <c r="D4893">
        <v>175000</v>
      </c>
      <c r="E4893">
        <v>93</v>
      </c>
      <c r="F4893" s="12">
        <v>87.030206097129721</v>
      </c>
    </row>
    <row r="4894" spans="1:6">
      <c r="A4894">
        <v>26</v>
      </c>
      <c r="B4894">
        <v>-89.13</v>
      </c>
      <c r="C4894">
        <v>825</v>
      </c>
      <c r="D4894">
        <v>175000</v>
      </c>
      <c r="E4894">
        <v>83</v>
      </c>
      <c r="F4894" s="12">
        <v>84.784017655276969</v>
      </c>
    </row>
    <row r="4895" spans="1:6">
      <c r="A4895">
        <v>27</v>
      </c>
      <c r="B4895">
        <v>-89.016000000000005</v>
      </c>
      <c r="C4895">
        <v>825</v>
      </c>
      <c r="D4895">
        <v>175000</v>
      </c>
      <c r="E4895">
        <v>82</v>
      </c>
      <c r="F4895" s="12">
        <v>84.07003502106808</v>
      </c>
    </row>
    <row r="4896" spans="1:6">
      <c r="A4896">
        <v>28</v>
      </c>
      <c r="B4896">
        <v>-88.896000000000001</v>
      </c>
      <c r="C4896">
        <v>825</v>
      </c>
      <c r="D4896">
        <v>175000</v>
      </c>
      <c r="E4896">
        <v>71</v>
      </c>
      <c r="F4896" s="12">
        <v>84.166044495669112</v>
      </c>
    </row>
    <row r="4897" spans="1:6">
      <c r="A4897">
        <v>29</v>
      </c>
      <c r="B4897">
        <v>-88.790999999999997</v>
      </c>
      <c r="C4897">
        <v>825</v>
      </c>
      <c r="D4897">
        <v>175000</v>
      </c>
      <c r="E4897">
        <v>97</v>
      </c>
      <c r="F4897" s="12">
        <v>84.523309492164088</v>
      </c>
    </row>
    <row r="4898" spans="1:6">
      <c r="A4898">
        <v>30</v>
      </c>
      <c r="B4898">
        <v>-88.671999999999997</v>
      </c>
      <c r="C4898">
        <v>825</v>
      </c>
      <c r="D4898">
        <v>175000</v>
      </c>
      <c r="E4898">
        <v>93</v>
      </c>
      <c r="F4898" s="12">
        <v>85.031796826753762</v>
      </c>
    </row>
    <row r="4899" spans="1:6">
      <c r="A4899">
        <v>31</v>
      </c>
      <c r="B4899">
        <v>-88.56</v>
      </c>
      <c r="C4899">
        <v>825</v>
      </c>
      <c r="D4899">
        <v>175000</v>
      </c>
      <c r="E4899">
        <v>66</v>
      </c>
      <c r="F4899" s="12">
        <v>85.541638926210652</v>
      </c>
    </row>
    <row r="4900" spans="1:6">
      <c r="A4900">
        <v>32</v>
      </c>
      <c r="B4900">
        <v>-88.451999999999998</v>
      </c>
      <c r="C4900">
        <v>825</v>
      </c>
      <c r="D4900">
        <v>175000</v>
      </c>
      <c r="E4900">
        <v>91</v>
      </c>
      <c r="F4900" s="12">
        <v>86.041017660585524</v>
      </c>
    </row>
    <row r="4901" spans="1:6">
      <c r="A4901" t="s">
        <v>0</v>
      </c>
    </row>
    <row r="4902" spans="1:6">
      <c r="A4902" t="s">
        <v>0</v>
      </c>
    </row>
    <row r="4903" spans="1:6">
      <c r="A4903" t="s">
        <v>0</v>
      </c>
    </row>
    <row r="4904" spans="1:6">
      <c r="A4904" t="s">
        <v>0</v>
      </c>
    </row>
    <row r="4905" spans="1:6">
      <c r="A4905" t="s">
        <v>164</v>
      </c>
    </row>
    <row r="4906" spans="1:6">
      <c r="A4906" t="s">
        <v>2</v>
      </c>
    </row>
    <row r="4907" spans="1:6">
      <c r="A4907" t="s">
        <v>3</v>
      </c>
    </row>
    <row r="4908" spans="1:6">
      <c r="A4908" t="s">
        <v>4</v>
      </c>
    </row>
    <row r="4909" spans="1:6">
      <c r="A4909" t="s">
        <v>5</v>
      </c>
    </row>
    <row r="4910" spans="1:6">
      <c r="A4910" t="s">
        <v>165</v>
      </c>
    </row>
    <row r="4911" spans="1:6">
      <c r="A4911" t="s">
        <v>7</v>
      </c>
    </row>
    <row r="4912" spans="1:6">
      <c r="A4912" t="s">
        <v>8</v>
      </c>
    </row>
    <row r="4913" spans="1:10">
      <c r="A4913" t="s">
        <v>9</v>
      </c>
    </row>
    <row r="4914" spans="1:10">
      <c r="A4914" t="s">
        <v>10</v>
      </c>
    </row>
    <row r="4915" spans="1:10">
      <c r="A4915" t="s">
        <v>11</v>
      </c>
    </row>
    <row r="4916" spans="1:10">
      <c r="A4916" t="s">
        <v>0</v>
      </c>
    </row>
    <row r="4917" spans="1:10">
      <c r="A4917" t="s">
        <v>0</v>
      </c>
    </row>
    <row r="4918" spans="1:10">
      <c r="A4918" t="s">
        <v>246</v>
      </c>
      <c r="B4918" t="s">
        <v>225</v>
      </c>
      <c r="C4918" t="s">
        <v>228</v>
      </c>
      <c r="D4918" t="s">
        <v>245</v>
      </c>
      <c r="E4918" t="s">
        <v>244</v>
      </c>
      <c r="F4918" t="s">
        <v>278</v>
      </c>
    </row>
    <row r="4919" spans="1:10">
      <c r="A4919">
        <v>1</v>
      </c>
      <c r="B4919">
        <v>-91.947999999999993</v>
      </c>
      <c r="C4919">
        <v>830</v>
      </c>
      <c r="D4919">
        <v>175000</v>
      </c>
      <c r="E4919">
        <v>76</v>
      </c>
      <c r="F4919" s="12">
        <v>67.897291622194757</v>
      </c>
      <c r="J4919" t="s">
        <v>387</v>
      </c>
    </row>
    <row r="4920" spans="1:10">
      <c r="A4920">
        <v>2</v>
      </c>
      <c r="B4920">
        <v>-91.838999999999999</v>
      </c>
      <c r="C4920">
        <v>830</v>
      </c>
      <c r="D4920">
        <v>175000</v>
      </c>
      <c r="E4920">
        <v>58</v>
      </c>
      <c r="F4920" s="12">
        <v>68.712941722916682</v>
      </c>
    </row>
    <row r="4921" spans="1:10">
      <c r="A4921">
        <v>3</v>
      </c>
      <c r="B4921">
        <v>-91.724000000000004</v>
      </c>
      <c r="C4921">
        <v>830</v>
      </c>
      <c r="D4921">
        <v>175000</v>
      </c>
      <c r="E4921">
        <v>49</v>
      </c>
      <c r="F4921" s="12">
        <v>69.604816569526363</v>
      </c>
    </row>
    <row r="4922" spans="1:10">
      <c r="A4922">
        <v>4</v>
      </c>
      <c r="B4922">
        <v>-91.611999999999995</v>
      </c>
      <c r="C4922">
        <v>830</v>
      </c>
      <c r="D4922">
        <v>175000</v>
      </c>
      <c r="E4922">
        <v>69</v>
      </c>
      <c r="F4922" s="12">
        <v>70.574436090824264</v>
      </c>
    </row>
    <row r="4923" spans="1:10">
      <c r="A4923">
        <v>5</v>
      </c>
      <c r="B4923">
        <v>-91.5</v>
      </c>
      <c r="C4923">
        <v>830</v>
      </c>
      <c r="D4923">
        <v>175000</v>
      </c>
      <c r="E4923">
        <v>78</v>
      </c>
      <c r="F4923" s="12">
        <v>71.835894853996521</v>
      </c>
    </row>
    <row r="4924" spans="1:10">
      <c r="A4924">
        <v>6</v>
      </c>
      <c r="B4924">
        <v>-91.394000000000005</v>
      </c>
      <c r="C4924">
        <v>830</v>
      </c>
      <c r="D4924">
        <v>175000</v>
      </c>
      <c r="E4924">
        <v>89</v>
      </c>
      <c r="F4924" s="12">
        <v>73.711282748536348</v>
      </c>
    </row>
    <row r="4925" spans="1:10">
      <c r="A4925">
        <v>7</v>
      </c>
      <c r="B4925">
        <v>-91.281000000000006</v>
      </c>
      <c r="C4925">
        <v>830</v>
      </c>
      <c r="D4925">
        <v>175000</v>
      </c>
      <c r="E4925">
        <v>78</v>
      </c>
      <c r="F4925" s="12">
        <v>77.367349453048945</v>
      </c>
    </row>
    <row r="4926" spans="1:10">
      <c r="A4926">
        <v>8</v>
      </c>
      <c r="B4926">
        <v>-91.165000000000006</v>
      </c>
      <c r="C4926">
        <v>830</v>
      </c>
      <c r="D4926">
        <v>175000</v>
      </c>
      <c r="E4926">
        <v>111</v>
      </c>
      <c r="F4926" s="12">
        <v>84.719487637862983</v>
      </c>
    </row>
    <row r="4927" spans="1:10">
      <c r="A4927">
        <v>9</v>
      </c>
      <c r="B4927">
        <v>-91.049000000000007</v>
      </c>
      <c r="C4927">
        <v>830</v>
      </c>
      <c r="D4927">
        <v>175000</v>
      </c>
      <c r="E4927">
        <v>110</v>
      </c>
      <c r="F4927" s="12">
        <v>98.585967166775959</v>
      </c>
    </row>
    <row r="4928" spans="1:10">
      <c r="A4928">
        <v>10</v>
      </c>
      <c r="B4928">
        <v>-90.933999999999997</v>
      </c>
      <c r="C4928">
        <v>830</v>
      </c>
      <c r="D4928">
        <v>175000</v>
      </c>
      <c r="E4928">
        <v>136</v>
      </c>
      <c r="F4928" s="12">
        <v>122.12337138504536</v>
      </c>
    </row>
    <row r="4929" spans="1:6">
      <c r="A4929">
        <v>11</v>
      </c>
      <c r="B4929">
        <v>-90.823999999999998</v>
      </c>
      <c r="C4929">
        <v>830</v>
      </c>
      <c r="D4929">
        <v>175000</v>
      </c>
      <c r="E4929">
        <v>157</v>
      </c>
      <c r="F4929" s="12">
        <v>156.03726463051024</v>
      </c>
    </row>
    <row r="4930" spans="1:6">
      <c r="A4930">
        <v>12</v>
      </c>
      <c r="B4930">
        <v>-90.709000000000003</v>
      </c>
      <c r="C4930">
        <v>830</v>
      </c>
      <c r="D4930">
        <v>175000</v>
      </c>
      <c r="E4930">
        <v>187</v>
      </c>
      <c r="F4930" s="12">
        <v>202.91161950167725</v>
      </c>
    </row>
    <row r="4931" spans="1:6">
      <c r="A4931">
        <v>13</v>
      </c>
      <c r="B4931">
        <v>-90.594999999999999</v>
      </c>
      <c r="C4931">
        <v>830</v>
      </c>
      <c r="D4931">
        <v>175000</v>
      </c>
      <c r="E4931">
        <v>244</v>
      </c>
      <c r="F4931" s="12">
        <v>255.73099472676861</v>
      </c>
    </row>
    <row r="4932" spans="1:6">
      <c r="A4932">
        <v>14</v>
      </c>
      <c r="B4932">
        <v>-90.486999999999995</v>
      </c>
      <c r="C4932">
        <v>830</v>
      </c>
      <c r="D4932">
        <v>175000</v>
      </c>
      <c r="E4932">
        <v>278</v>
      </c>
      <c r="F4932" s="12">
        <v>302.64566802608982</v>
      </c>
    </row>
    <row r="4933" spans="1:6">
      <c r="A4933">
        <v>15</v>
      </c>
      <c r="B4933">
        <v>-90.372</v>
      </c>
      <c r="C4933">
        <v>830</v>
      </c>
      <c r="D4933">
        <v>175000</v>
      </c>
      <c r="E4933">
        <v>357</v>
      </c>
      <c r="F4933" s="12">
        <v>337.62421384398306</v>
      </c>
    </row>
    <row r="4934" spans="1:6">
      <c r="A4934">
        <v>16</v>
      </c>
      <c r="B4934">
        <v>-90.256</v>
      </c>
      <c r="C4934">
        <v>830</v>
      </c>
      <c r="D4934">
        <v>175000</v>
      </c>
      <c r="E4934">
        <v>358</v>
      </c>
      <c r="F4934" s="12">
        <v>347.60600588742955</v>
      </c>
    </row>
    <row r="4935" spans="1:6">
      <c r="A4935">
        <v>17</v>
      </c>
      <c r="B4935">
        <v>-90.14</v>
      </c>
      <c r="C4935">
        <v>830</v>
      </c>
      <c r="D4935">
        <v>175000</v>
      </c>
      <c r="E4935">
        <v>343</v>
      </c>
      <c r="F4935" s="12">
        <v>329.39065713413459</v>
      </c>
    </row>
    <row r="4936" spans="1:6">
      <c r="A4936">
        <v>18</v>
      </c>
      <c r="B4936">
        <v>-90.025000000000006</v>
      </c>
      <c r="C4936">
        <v>830</v>
      </c>
      <c r="D4936">
        <v>175000</v>
      </c>
      <c r="E4936">
        <v>287</v>
      </c>
      <c r="F4936" s="12">
        <v>289.19738045260902</v>
      </c>
    </row>
    <row r="4937" spans="1:6">
      <c r="A4937">
        <v>19</v>
      </c>
      <c r="B4937">
        <v>-89.918999999999997</v>
      </c>
      <c r="C4937">
        <v>830</v>
      </c>
      <c r="D4937">
        <v>175000</v>
      </c>
      <c r="E4937">
        <v>258</v>
      </c>
      <c r="F4937" s="12">
        <v>242.34898533020333</v>
      </c>
    </row>
    <row r="4938" spans="1:6">
      <c r="A4938">
        <v>20</v>
      </c>
      <c r="B4938">
        <v>-89.805999999999997</v>
      </c>
      <c r="C4938">
        <v>830</v>
      </c>
      <c r="D4938">
        <v>175000</v>
      </c>
      <c r="E4938">
        <v>200</v>
      </c>
      <c r="F4938" s="12">
        <v>192.9161104454366</v>
      </c>
    </row>
    <row r="4939" spans="1:6">
      <c r="A4939">
        <v>21</v>
      </c>
      <c r="B4939">
        <v>-89.691000000000003</v>
      </c>
      <c r="C4939">
        <v>830</v>
      </c>
      <c r="D4939">
        <v>175000</v>
      </c>
      <c r="E4939">
        <v>122</v>
      </c>
      <c r="F4939" s="12">
        <v>151.37328166154364</v>
      </c>
    </row>
    <row r="4940" spans="1:6">
      <c r="A4940">
        <v>22</v>
      </c>
      <c r="B4940">
        <v>-89.576999999999998</v>
      </c>
      <c r="C4940">
        <v>830</v>
      </c>
      <c r="D4940">
        <v>175000</v>
      </c>
      <c r="E4940">
        <v>124</v>
      </c>
      <c r="F4940" s="12">
        <v>122.34349628934291</v>
      </c>
    </row>
    <row r="4941" spans="1:6">
      <c r="A4941">
        <v>23</v>
      </c>
      <c r="B4941">
        <v>-89.457999999999998</v>
      </c>
      <c r="C4941">
        <v>830</v>
      </c>
      <c r="D4941">
        <v>175000</v>
      </c>
      <c r="E4941">
        <v>100</v>
      </c>
      <c r="F4941" s="12">
        <v>104.07311836514786</v>
      </c>
    </row>
    <row r="4942" spans="1:6">
      <c r="A4942">
        <v>24</v>
      </c>
      <c r="B4942">
        <v>-89.341999999999999</v>
      </c>
      <c r="C4942">
        <v>830</v>
      </c>
      <c r="D4942">
        <v>175000</v>
      </c>
      <c r="E4942">
        <v>105</v>
      </c>
      <c r="F4942" s="12">
        <v>94.956899217435279</v>
      </c>
    </row>
    <row r="4943" spans="1:6">
      <c r="A4943">
        <v>25</v>
      </c>
      <c r="B4943">
        <v>-89.234999999999999</v>
      </c>
      <c r="C4943">
        <v>830</v>
      </c>
      <c r="D4943">
        <v>175000</v>
      </c>
      <c r="E4943">
        <v>100</v>
      </c>
      <c r="F4943" s="12">
        <v>91.255366517284955</v>
      </c>
    </row>
    <row r="4944" spans="1:6">
      <c r="A4944">
        <v>26</v>
      </c>
      <c r="B4944">
        <v>-89.13</v>
      </c>
      <c r="C4944">
        <v>830</v>
      </c>
      <c r="D4944">
        <v>175000</v>
      </c>
      <c r="E4944">
        <v>94</v>
      </c>
      <c r="F4944" s="12">
        <v>90.020033747885037</v>
      </c>
    </row>
    <row r="4945" spans="1:6">
      <c r="A4945">
        <v>27</v>
      </c>
      <c r="B4945">
        <v>-89.016000000000005</v>
      </c>
      <c r="C4945">
        <v>830</v>
      </c>
      <c r="D4945">
        <v>175000</v>
      </c>
      <c r="E4945">
        <v>87</v>
      </c>
      <c r="F4945" s="12">
        <v>89.982341217725264</v>
      </c>
    </row>
    <row r="4946" spans="1:6">
      <c r="A4946">
        <v>28</v>
      </c>
      <c r="B4946">
        <v>-88.896000000000001</v>
      </c>
      <c r="C4946">
        <v>830</v>
      </c>
      <c r="D4946">
        <v>175000</v>
      </c>
      <c r="E4946">
        <v>99</v>
      </c>
      <c r="F4946" s="12">
        <v>90.556135515347449</v>
      </c>
    </row>
    <row r="4947" spans="1:6">
      <c r="A4947">
        <v>29</v>
      </c>
      <c r="B4947">
        <v>-88.790999999999997</v>
      </c>
      <c r="C4947">
        <v>830</v>
      </c>
      <c r="D4947">
        <v>175000</v>
      </c>
      <c r="E4947">
        <v>84</v>
      </c>
      <c r="F4947" s="12">
        <v>91.247140897622032</v>
      </c>
    </row>
    <row r="4948" spans="1:6">
      <c r="A4948">
        <v>30</v>
      </c>
      <c r="B4948">
        <v>-88.671999999999997</v>
      </c>
      <c r="C4948">
        <v>830</v>
      </c>
      <c r="D4948">
        <v>175000</v>
      </c>
      <c r="E4948">
        <v>103</v>
      </c>
      <c r="F4948" s="12">
        <v>92.098552564174028</v>
      </c>
    </row>
    <row r="4949" spans="1:6">
      <c r="A4949">
        <v>31</v>
      </c>
      <c r="B4949">
        <v>-88.56</v>
      </c>
      <c r="C4949">
        <v>830</v>
      </c>
      <c r="D4949">
        <v>175000</v>
      </c>
      <c r="E4949">
        <v>86</v>
      </c>
      <c r="F4949" s="12">
        <v>92.919532828865627</v>
      </c>
    </row>
    <row r="4950" spans="1:6">
      <c r="A4950">
        <v>32</v>
      </c>
      <c r="B4950">
        <v>-88.451999999999998</v>
      </c>
      <c r="C4950">
        <v>830</v>
      </c>
      <c r="D4950">
        <v>175000</v>
      </c>
      <c r="E4950">
        <v>83</v>
      </c>
      <c r="F4950" s="12">
        <v>93.715815979684734</v>
      </c>
    </row>
    <row r="4951" spans="1:6">
      <c r="A4951" t="s">
        <v>0</v>
      </c>
    </row>
    <row r="4952" spans="1:6">
      <c r="A4952" t="s">
        <v>0</v>
      </c>
    </row>
    <row r="4953" spans="1:6">
      <c r="A4953" t="s">
        <v>0</v>
      </c>
    </row>
    <row r="4954" spans="1:6">
      <c r="A4954" t="s">
        <v>0</v>
      </c>
    </row>
    <row r="4955" spans="1:6">
      <c r="A4955" t="s">
        <v>166</v>
      </c>
    </row>
    <row r="4956" spans="1:6">
      <c r="A4956" t="s">
        <v>2</v>
      </c>
    </row>
    <row r="4957" spans="1:6">
      <c r="A4957" t="s">
        <v>3</v>
      </c>
    </row>
    <row r="4958" spans="1:6">
      <c r="A4958" t="s">
        <v>4</v>
      </c>
    </row>
    <row r="4959" spans="1:6">
      <c r="A4959" t="s">
        <v>5</v>
      </c>
    </row>
    <row r="4960" spans="1:6">
      <c r="A4960" t="s">
        <v>167</v>
      </c>
    </row>
    <row r="4961" spans="1:10">
      <c r="A4961" t="s">
        <v>7</v>
      </c>
    </row>
    <row r="4962" spans="1:10">
      <c r="A4962" t="s">
        <v>8</v>
      </c>
    </row>
    <row r="4963" spans="1:10">
      <c r="A4963" t="s">
        <v>9</v>
      </c>
    </row>
    <row r="4964" spans="1:10">
      <c r="A4964" t="s">
        <v>10</v>
      </c>
    </row>
    <row r="4965" spans="1:10">
      <c r="A4965" t="s">
        <v>11</v>
      </c>
    </row>
    <row r="4966" spans="1:10">
      <c r="A4966" t="s">
        <v>0</v>
      </c>
    </row>
    <row r="4967" spans="1:10">
      <c r="A4967" t="s">
        <v>0</v>
      </c>
    </row>
    <row r="4968" spans="1:10">
      <c r="A4968" t="s">
        <v>246</v>
      </c>
      <c r="B4968" t="s">
        <v>225</v>
      </c>
      <c r="C4968" t="s">
        <v>228</v>
      </c>
      <c r="D4968" t="s">
        <v>245</v>
      </c>
      <c r="E4968" t="s">
        <v>244</v>
      </c>
      <c r="F4968" t="s">
        <v>278</v>
      </c>
    </row>
    <row r="4969" spans="1:10">
      <c r="A4969">
        <v>1</v>
      </c>
      <c r="B4969">
        <v>-91.947999999999993</v>
      </c>
      <c r="C4969">
        <v>823</v>
      </c>
      <c r="D4969">
        <v>175000</v>
      </c>
      <c r="E4969">
        <v>62</v>
      </c>
      <c r="F4969" s="12">
        <v>66.780926413729659</v>
      </c>
      <c r="J4969" t="s">
        <v>388</v>
      </c>
    </row>
    <row r="4970" spans="1:10">
      <c r="A4970">
        <v>2</v>
      </c>
      <c r="B4970">
        <v>-91.838999999999999</v>
      </c>
      <c r="C4970">
        <v>823</v>
      </c>
      <c r="D4970">
        <v>175000</v>
      </c>
      <c r="E4970">
        <v>70</v>
      </c>
      <c r="F4970" s="12">
        <v>67.396908452823396</v>
      </c>
    </row>
    <row r="4971" spans="1:10">
      <c r="A4971">
        <v>3</v>
      </c>
      <c r="B4971">
        <v>-91.724000000000004</v>
      </c>
      <c r="C4971">
        <v>823</v>
      </c>
      <c r="D4971">
        <v>175000</v>
      </c>
      <c r="E4971">
        <v>54</v>
      </c>
      <c r="F4971" s="12">
        <v>68.073733250373238</v>
      </c>
    </row>
    <row r="4972" spans="1:10">
      <c r="A4972">
        <v>4</v>
      </c>
      <c r="B4972">
        <v>-91.611999999999995</v>
      </c>
      <c r="C4972">
        <v>823</v>
      </c>
      <c r="D4972">
        <v>175000</v>
      </c>
      <c r="E4972">
        <v>72</v>
      </c>
      <c r="F4972" s="12">
        <v>68.823872321682913</v>
      </c>
    </row>
    <row r="4973" spans="1:10">
      <c r="A4973">
        <v>5</v>
      </c>
      <c r="B4973">
        <v>-91.5</v>
      </c>
      <c r="C4973">
        <v>823</v>
      </c>
      <c r="D4973">
        <v>175000</v>
      </c>
      <c r="E4973">
        <v>70</v>
      </c>
      <c r="F4973" s="12">
        <v>69.847844388567125</v>
      </c>
    </row>
    <row r="4974" spans="1:10">
      <c r="A4974">
        <v>6</v>
      </c>
      <c r="B4974">
        <v>-91.394000000000005</v>
      </c>
      <c r="C4974">
        <v>823</v>
      </c>
      <c r="D4974">
        <v>175000</v>
      </c>
      <c r="E4974">
        <v>78</v>
      </c>
      <c r="F4974" s="12">
        <v>71.478876918746664</v>
      </c>
    </row>
    <row r="4975" spans="1:10">
      <c r="A4975">
        <v>7</v>
      </c>
      <c r="B4975">
        <v>-91.281000000000006</v>
      </c>
      <c r="C4975">
        <v>823</v>
      </c>
      <c r="D4975">
        <v>175000</v>
      </c>
      <c r="E4975">
        <v>83</v>
      </c>
      <c r="F4975" s="12">
        <v>74.875070697211498</v>
      </c>
    </row>
    <row r="4976" spans="1:10">
      <c r="A4976">
        <v>8</v>
      </c>
      <c r="B4976">
        <v>-91.165000000000006</v>
      </c>
      <c r="C4976">
        <v>823</v>
      </c>
      <c r="D4976">
        <v>175000</v>
      </c>
      <c r="E4976">
        <v>83</v>
      </c>
      <c r="F4976" s="12">
        <v>82.049757107750708</v>
      </c>
    </row>
    <row r="4977" spans="1:6">
      <c r="A4977">
        <v>9</v>
      </c>
      <c r="B4977">
        <v>-91.049000000000007</v>
      </c>
      <c r="C4977">
        <v>823</v>
      </c>
      <c r="D4977">
        <v>175000</v>
      </c>
      <c r="E4977">
        <v>111</v>
      </c>
      <c r="F4977" s="12">
        <v>96.021416632349457</v>
      </c>
    </row>
    <row r="4978" spans="1:6">
      <c r="A4978">
        <v>10</v>
      </c>
      <c r="B4978">
        <v>-90.933999999999997</v>
      </c>
      <c r="C4978">
        <v>823</v>
      </c>
      <c r="D4978">
        <v>175000</v>
      </c>
      <c r="E4978">
        <v>119</v>
      </c>
      <c r="F4978" s="12">
        <v>120.19178021692321</v>
      </c>
    </row>
    <row r="4979" spans="1:6">
      <c r="A4979">
        <v>11</v>
      </c>
      <c r="B4979">
        <v>-90.823999999999998</v>
      </c>
      <c r="C4979">
        <v>823</v>
      </c>
      <c r="D4979">
        <v>175000</v>
      </c>
      <c r="E4979">
        <v>167</v>
      </c>
      <c r="F4979" s="12">
        <v>155.32307288764159</v>
      </c>
    </row>
    <row r="4980" spans="1:6">
      <c r="A4980">
        <v>12</v>
      </c>
      <c r="B4980">
        <v>-90.709000000000003</v>
      </c>
      <c r="C4980">
        <v>823</v>
      </c>
      <c r="D4980">
        <v>175000</v>
      </c>
      <c r="E4980">
        <v>183</v>
      </c>
      <c r="F4980" s="12">
        <v>203.85418840646329</v>
      </c>
    </row>
    <row r="4981" spans="1:6">
      <c r="A4981">
        <v>13</v>
      </c>
      <c r="B4981">
        <v>-90.594999999999999</v>
      </c>
      <c r="C4981">
        <v>823</v>
      </c>
      <c r="D4981">
        <v>175000</v>
      </c>
      <c r="E4981">
        <v>256</v>
      </c>
      <c r="F4981" s="12">
        <v>257.90424958427735</v>
      </c>
    </row>
    <row r="4982" spans="1:6">
      <c r="A4982">
        <v>14</v>
      </c>
      <c r="B4982">
        <v>-90.486999999999995</v>
      </c>
      <c r="C4982">
        <v>823</v>
      </c>
      <c r="D4982">
        <v>175000</v>
      </c>
      <c r="E4982">
        <v>296</v>
      </c>
      <c r="F4982" s="12">
        <v>304.57477005446168</v>
      </c>
    </row>
    <row r="4983" spans="1:6">
      <c r="A4983">
        <v>15</v>
      </c>
      <c r="B4983">
        <v>-90.372</v>
      </c>
      <c r="C4983">
        <v>823</v>
      </c>
      <c r="D4983">
        <v>175000</v>
      </c>
      <c r="E4983">
        <v>349</v>
      </c>
      <c r="F4983" s="12">
        <v>336.96041101821635</v>
      </c>
    </row>
    <row r="4984" spans="1:6">
      <c r="A4984">
        <v>16</v>
      </c>
      <c r="B4984">
        <v>-90.256</v>
      </c>
      <c r="C4984">
        <v>823</v>
      </c>
      <c r="D4984">
        <v>175000</v>
      </c>
      <c r="E4984">
        <v>350</v>
      </c>
      <c r="F4984" s="12">
        <v>342.02945727438322</v>
      </c>
    </row>
    <row r="4985" spans="1:6">
      <c r="A4985">
        <v>17</v>
      </c>
      <c r="B4985">
        <v>-90.14</v>
      </c>
      <c r="C4985">
        <v>823</v>
      </c>
      <c r="D4985">
        <v>175000</v>
      </c>
      <c r="E4985">
        <v>317</v>
      </c>
      <c r="F4985" s="12">
        <v>317.97282884582108</v>
      </c>
    </row>
    <row r="4986" spans="1:6">
      <c r="A4986">
        <v>18</v>
      </c>
      <c r="B4986">
        <v>-90.025000000000006</v>
      </c>
      <c r="C4986">
        <v>823</v>
      </c>
      <c r="D4986">
        <v>175000</v>
      </c>
      <c r="E4986">
        <v>275</v>
      </c>
      <c r="F4986" s="12">
        <v>273.0327583770993</v>
      </c>
    </row>
    <row r="4987" spans="1:6">
      <c r="A4987">
        <v>19</v>
      </c>
      <c r="B4987">
        <v>-89.918999999999997</v>
      </c>
      <c r="C4987">
        <v>823</v>
      </c>
      <c r="D4987">
        <v>175000</v>
      </c>
      <c r="E4987">
        <v>227</v>
      </c>
      <c r="F4987" s="12">
        <v>224.01324041673374</v>
      </c>
    </row>
    <row r="4988" spans="1:6">
      <c r="A4988">
        <v>20</v>
      </c>
      <c r="B4988">
        <v>-89.805999999999997</v>
      </c>
      <c r="C4988">
        <v>823</v>
      </c>
      <c r="D4988">
        <v>175000</v>
      </c>
      <c r="E4988">
        <v>179</v>
      </c>
      <c r="F4988" s="12">
        <v>174.8765513979298</v>
      </c>
    </row>
    <row r="4989" spans="1:6">
      <c r="A4989">
        <v>21</v>
      </c>
      <c r="B4989">
        <v>-89.691000000000003</v>
      </c>
      <c r="C4989">
        <v>823</v>
      </c>
      <c r="D4989">
        <v>175000</v>
      </c>
      <c r="E4989">
        <v>121</v>
      </c>
      <c r="F4989" s="12">
        <v>135.62777828168151</v>
      </c>
    </row>
    <row r="4990" spans="1:6">
      <c r="A4990">
        <v>22</v>
      </c>
      <c r="B4990">
        <v>-89.576999999999998</v>
      </c>
      <c r="C4990">
        <v>823</v>
      </c>
      <c r="D4990">
        <v>175000</v>
      </c>
      <c r="E4990">
        <v>110</v>
      </c>
      <c r="F4990" s="12">
        <v>109.60214686599595</v>
      </c>
    </row>
    <row r="4991" spans="1:6">
      <c r="A4991">
        <v>23</v>
      </c>
      <c r="B4991">
        <v>-89.457999999999998</v>
      </c>
      <c r="C4991">
        <v>823</v>
      </c>
      <c r="D4991">
        <v>175000</v>
      </c>
      <c r="E4991">
        <v>94</v>
      </c>
      <c r="F4991" s="12">
        <v>94.12078381166485</v>
      </c>
    </row>
    <row r="4992" spans="1:6">
      <c r="A4992">
        <v>24</v>
      </c>
      <c r="B4992">
        <v>-89.341999999999999</v>
      </c>
      <c r="C4992">
        <v>823</v>
      </c>
      <c r="D4992">
        <v>175000</v>
      </c>
      <c r="E4992">
        <v>90</v>
      </c>
      <c r="F4992" s="12">
        <v>86.865528926839076</v>
      </c>
    </row>
    <row r="4993" spans="1:6">
      <c r="A4993">
        <v>25</v>
      </c>
      <c r="B4993">
        <v>-89.234999999999999</v>
      </c>
      <c r="C4993">
        <v>823</v>
      </c>
      <c r="D4993">
        <v>175000</v>
      </c>
      <c r="E4993">
        <v>91</v>
      </c>
      <c r="F4993" s="12">
        <v>84.123154278283522</v>
      </c>
    </row>
    <row r="4994" spans="1:6">
      <c r="A4994">
        <v>26</v>
      </c>
      <c r="B4994">
        <v>-89.13</v>
      </c>
      <c r="C4994">
        <v>823</v>
      </c>
      <c r="D4994">
        <v>175000</v>
      </c>
      <c r="E4994">
        <v>98</v>
      </c>
      <c r="F4994" s="12">
        <v>83.307181170416158</v>
      </c>
    </row>
    <row r="4995" spans="1:6">
      <c r="A4995">
        <v>27</v>
      </c>
      <c r="B4995">
        <v>-89.016000000000005</v>
      </c>
      <c r="C4995">
        <v>823</v>
      </c>
      <c r="D4995">
        <v>175000</v>
      </c>
      <c r="E4995">
        <v>74</v>
      </c>
      <c r="F4995" s="12">
        <v>83.371027124043508</v>
      </c>
    </row>
    <row r="4996" spans="1:6">
      <c r="A4996">
        <v>28</v>
      </c>
      <c r="B4996">
        <v>-88.896000000000001</v>
      </c>
      <c r="C4996">
        <v>823</v>
      </c>
      <c r="D4996">
        <v>175000</v>
      </c>
      <c r="E4996">
        <v>77</v>
      </c>
      <c r="F4996" s="12">
        <v>83.852387885397661</v>
      </c>
    </row>
    <row r="4997" spans="1:6">
      <c r="A4997">
        <v>29</v>
      </c>
      <c r="B4997">
        <v>-88.790999999999997</v>
      </c>
      <c r="C4997">
        <v>823</v>
      </c>
      <c r="D4997">
        <v>175000</v>
      </c>
      <c r="E4997">
        <v>85</v>
      </c>
      <c r="F4997" s="12">
        <v>84.391013115146919</v>
      </c>
    </row>
    <row r="4998" spans="1:6">
      <c r="A4998">
        <v>30</v>
      </c>
      <c r="B4998">
        <v>-88.671999999999997</v>
      </c>
      <c r="C4998">
        <v>823</v>
      </c>
      <c r="D4998">
        <v>175000</v>
      </c>
      <c r="E4998">
        <v>99</v>
      </c>
      <c r="F4998" s="12">
        <v>85.040310925852211</v>
      </c>
    </row>
    <row r="4999" spans="1:6">
      <c r="A4999">
        <v>31</v>
      </c>
      <c r="B4999">
        <v>-88.56</v>
      </c>
      <c r="C4999">
        <v>823</v>
      </c>
      <c r="D4999">
        <v>175000</v>
      </c>
      <c r="E4999">
        <v>85</v>
      </c>
      <c r="F4999" s="12">
        <v>85.661651781660851</v>
      </c>
    </row>
    <row r="5000" spans="1:6">
      <c r="A5000">
        <v>32</v>
      </c>
      <c r="B5000">
        <v>-88.451999999999998</v>
      </c>
      <c r="C5000">
        <v>823</v>
      </c>
      <c r="D5000">
        <v>175000</v>
      </c>
      <c r="E5000">
        <v>75</v>
      </c>
      <c r="F5000" s="12">
        <v>86.262986494197378</v>
      </c>
    </row>
    <row r="5001" spans="1:6">
      <c r="A5001" t="s">
        <v>0</v>
      </c>
    </row>
    <row r="5002" spans="1:6">
      <c r="A5002" t="s">
        <v>0</v>
      </c>
    </row>
    <row r="5003" spans="1:6">
      <c r="A5003" t="s">
        <v>0</v>
      </c>
    </row>
    <row r="5004" spans="1:6">
      <c r="A5004" t="s">
        <v>0</v>
      </c>
    </row>
    <row r="5005" spans="1:6">
      <c r="A5005" t="s">
        <v>168</v>
      </c>
    </row>
    <row r="5006" spans="1:6">
      <c r="A5006" t="s">
        <v>2</v>
      </c>
    </row>
    <row r="5007" spans="1:6">
      <c r="A5007" t="s">
        <v>3</v>
      </c>
    </row>
    <row r="5008" spans="1:6">
      <c r="A5008" t="s">
        <v>4</v>
      </c>
    </row>
    <row r="5009" spans="1:10">
      <c r="A5009" t="s">
        <v>5</v>
      </c>
    </row>
    <row r="5010" spans="1:10">
      <c r="A5010" t="s">
        <v>169</v>
      </c>
    </row>
    <row r="5011" spans="1:10">
      <c r="A5011" t="s">
        <v>7</v>
      </c>
    </row>
    <row r="5012" spans="1:10">
      <c r="A5012" t="s">
        <v>8</v>
      </c>
    </row>
    <row r="5013" spans="1:10">
      <c r="A5013" t="s">
        <v>9</v>
      </c>
    </row>
    <row r="5014" spans="1:10">
      <c r="A5014" t="s">
        <v>10</v>
      </c>
    </row>
    <row r="5015" spans="1:10">
      <c r="A5015" t="s">
        <v>11</v>
      </c>
    </row>
    <row r="5016" spans="1:10">
      <c r="A5016" t="s">
        <v>0</v>
      </c>
    </row>
    <row r="5017" spans="1:10">
      <c r="A5017" t="s">
        <v>0</v>
      </c>
    </row>
    <row r="5018" spans="1:10">
      <c r="A5018" t="s">
        <v>246</v>
      </c>
      <c r="B5018" t="s">
        <v>225</v>
      </c>
      <c r="C5018" t="s">
        <v>228</v>
      </c>
      <c r="D5018" t="s">
        <v>245</v>
      </c>
      <c r="E5018" t="s">
        <v>244</v>
      </c>
      <c r="F5018" t="s">
        <v>278</v>
      </c>
    </row>
    <row r="5019" spans="1:10">
      <c r="A5019">
        <v>1</v>
      </c>
      <c r="B5019">
        <v>-91.947999999999993</v>
      </c>
      <c r="C5019">
        <v>825</v>
      </c>
      <c r="D5019">
        <v>175000</v>
      </c>
      <c r="E5019">
        <v>53</v>
      </c>
      <c r="F5019" s="12">
        <v>69.42074144310719</v>
      </c>
      <c r="J5019" t="s">
        <v>389</v>
      </c>
    </row>
    <row r="5020" spans="1:10">
      <c r="A5020">
        <v>2</v>
      </c>
      <c r="B5020">
        <v>-91.838999999999999</v>
      </c>
      <c r="C5020">
        <v>825</v>
      </c>
      <c r="D5020">
        <v>175000</v>
      </c>
      <c r="E5020">
        <v>79</v>
      </c>
      <c r="F5020" s="12">
        <v>70.115680442131946</v>
      </c>
    </row>
    <row r="5021" spans="1:10">
      <c r="A5021">
        <v>3</v>
      </c>
      <c r="B5021">
        <v>-91.724000000000004</v>
      </c>
      <c r="C5021">
        <v>825</v>
      </c>
      <c r="D5021">
        <v>175000</v>
      </c>
      <c r="E5021">
        <v>58</v>
      </c>
      <c r="F5021" s="12">
        <v>70.868162700895084</v>
      </c>
    </row>
    <row r="5022" spans="1:10">
      <c r="A5022">
        <v>4</v>
      </c>
      <c r="B5022">
        <v>-91.611999999999995</v>
      </c>
      <c r="C5022">
        <v>825</v>
      </c>
      <c r="D5022">
        <v>175000</v>
      </c>
      <c r="E5022">
        <v>65</v>
      </c>
      <c r="F5022" s="12">
        <v>71.666600770447801</v>
      </c>
    </row>
    <row r="5023" spans="1:10">
      <c r="A5023">
        <v>5</v>
      </c>
      <c r="B5023">
        <v>-91.5</v>
      </c>
      <c r="C5023">
        <v>825</v>
      </c>
      <c r="D5023">
        <v>175000</v>
      </c>
      <c r="E5023">
        <v>81</v>
      </c>
      <c r="F5023" s="12">
        <v>72.664309785733437</v>
      </c>
    </row>
    <row r="5024" spans="1:10">
      <c r="A5024">
        <v>6</v>
      </c>
      <c r="B5024">
        <v>-91.394000000000005</v>
      </c>
      <c r="C5024">
        <v>825</v>
      </c>
      <c r="D5024">
        <v>175000</v>
      </c>
      <c r="E5024">
        <v>80</v>
      </c>
      <c r="F5024" s="12">
        <v>74.095951988170185</v>
      </c>
    </row>
    <row r="5025" spans="1:6">
      <c r="A5025">
        <v>7</v>
      </c>
      <c r="B5025">
        <v>-91.281000000000006</v>
      </c>
      <c r="C5025">
        <v>825</v>
      </c>
      <c r="D5025">
        <v>175000</v>
      </c>
      <c r="E5025">
        <v>92</v>
      </c>
      <c r="F5025" s="12">
        <v>76.861086737801685</v>
      </c>
    </row>
    <row r="5026" spans="1:6">
      <c r="A5026">
        <v>8</v>
      </c>
      <c r="B5026">
        <v>-91.165000000000006</v>
      </c>
      <c r="C5026">
        <v>825</v>
      </c>
      <c r="D5026">
        <v>175000</v>
      </c>
      <c r="E5026">
        <v>87</v>
      </c>
      <c r="F5026" s="12">
        <v>82.510161469188802</v>
      </c>
    </row>
    <row r="5027" spans="1:6">
      <c r="A5027">
        <v>9</v>
      </c>
      <c r="B5027">
        <v>-91.049000000000007</v>
      </c>
      <c r="C5027">
        <v>825</v>
      </c>
      <c r="D5027">
        <v>175000</v>
      </c>
      <c r="E5027">
        <v>119</v>
      </c>
      <c r="F5027" s="12">
        <v>93.468258119971139</v>
      </c>
    </row>
    <row r="5028" spans="1:6">
      <c r="A5028">
        <v>10</v>
      </c>
      <c r="B5028">
        <v>-90.933999999999997</v>
      </c>
      <c r="C5028">
        <v>825</v>
      </c>
      <c r="D5028">
        <v>175000</v>
      </c>
      <c r="E5028">
        <v>135</v>
      </c>
      <c r="F5028" s="12">
        <v>112.65736011706343</v>
      </c>
    </row>
    <row r="5029" spans="1:6">
      <c r="A5029">
        <v>11</v>
      </c>
      <c r="B5029">
        <v>-90.823999999999998</v>
      </c>
      <c r="C5029">
        <v>825</v>
      </c>
      <c r="D5029">
        <v>175000</v>
      </c>
      <c r="E5029">
        <v>141</v>
      </c>
      <c r="F5029" s="12">
        <v>141.14805002678008</v>
      </c>
    </row>
    <row r="5030" spans="1:6">
      <c r="A5030">
        <v>12</v>
      </c>
      <c r="B5030">
        <v>-90.709000000000003</v>
      </c>
      <c r="C5030">
        <v>825</v>
      </c>
      <c r="D5030">
        <v>175000</v>
      </c>
      <c r="E5030">
        <v>174</v>
      </c>
      <c r="F5030" s="12">
        <v>181.68790505081537</v>
      </c>
    </row>
    <row r="5031" spans="1:6">
      <c r="A5031">
        <v>13</v>
      </c>
      <c r="B5031">
        <v>-90.594999999999999</v>
      </c>
      <c r="C5031">
        <v>825</v>
      </c>
      <c r="D5031">
        <v>175000</v>
      </c>
      <c r="E5031">
        <v>222</v>
      </c>
      <c r="F5031" s="12">
        <v>228.71432278301091</v>
      </c>
    </row>
    <row r="5032" spans="1:6">
      <c r="A5032">
        <v>14</v>
      </c>
      <c r="B5032">
        <v>-90.486999999999995</v>
      </c>
      <c r="C5032">
        <v>825</v>
      </c>
      <c r="D5032">
        <v>175000</v>
      </c>
      <c r="E5032">
        <v>233</v>
      </c>
      <c r="F5032" s="12">
        <v>271.77188112019587</v>
      </c>
    </row>
    <row r="5033" spans="1:6">
      <c r="A5033">
        <v>15</v>
      </c>
      <c r="B5033">
        <v>-90.372</v>
      </c>
      <c r="C5033">
        <v>825</v>
      </c>
      <c r="D5033">
        <v>175000</v>
      </c>
      <c r="E5033">
        <v>311</v>
      </c>
      <c r="F5033" s="12">
        <v>305.29917689610841</v>
      </c>
    </row>
    <row r="5034" spans="1:6">
      <c r="A5034">
        <v>16</v>
      </c>
      <c r="B5034">
        <v>-90.256</v>
      </c>
      <c r="C5034">
        <v>825</v>
      </c>
      <c r="D5034">
        <v>175000</v>
      </c>
      <c r="E5034">
        <v>330</v>
      </c>
      <c r="F5034" s="12">
        <v>316.79286612598872</v>
      </c>
    </row>
    <row r="5035" spans="1:6">
      <c r="A5035">
        <v>17</v>
      </c>
      <c r="B5035">
        <v>-90.14</v>
      </c>
      <c r="C5035">
        <v>825</v>
      </c>
      <c r="D5035">
        <v>175000</v>
      </c>
      <c r="E5035">
        <v>326</v>
      </c>
      <c r="F5035" s="12">
        <v>302.48507883197766</v>
      </c>
    </row>
    <row r="5036" spans="1:6">
      <c r="A5036">
        <v>18</v>
      </c>
      <c r="B5036">
        <v>-90.025000000000006</v>
      </c>
      <c r="C5036">
        <v>825</v>
      </c>
      <c r="D5036">
        <v>175000</v>
      </c>
      <c r="E5036">
        <v>284</v>
      </c>
      <c r="F5036" s="12">
        <v>267.47391973621524</v>
      </c>
    </row>
    <row r="5037" spans="1:6">
      <c r="A5037">
        <v>19</v>
      </c>
      <c r="B5037">
        <v>-89.918999999999997</v>
      </c>
      <c r="C5037">
        <v>825</v>
      </c>
      <c r="D5037">
        <v>175000</v>
      </c>
      <c r="E5037">
        <v>244</v>
      </c>
      <c r="F5037" s="12">
        <v>225.62057294963577</v>
      </c>
    </row>
    <row r="5038" spans="1:6">
      <c r="A5038">
        <v>20</v>
      </c>
      <c r="B5038">
        <v>-89.805999999999997</v>
      </c>
      <c r="C5038">
        <v>825</v>
      </c>
      <c r="D5038">
        <v>175000</v>
      </c>
      <c r="E5038">
        <v>159</v>
      </c>
      <c r="F5038" s="12">
        <v>181.0027812147836</v>
      </c>
    </row>
    <row r="5039" spans="1:6">
      <c r="A5039">
        <v>21</v>
      </c>
      <c r="B5039">
        <v>-89.691000000000003</v>
      </c>
      <c r="C5039">
        <v>825</v>
      </c>
      <c r="D5039">
        <v>175000</v>
      </c>
      <c r="E5039">
        <v>132</v>
      </c>
      <c r="F5039" s="12">
        <v>143.38512904461021</v>
      </c>
    </row>
    <row r="5040" spans="1:6">
      <c r="A5040">
        <v>22</v>
      </c>
      <c r="B5040">
        <v>-89.576999999999998</v>
      </c>
      <c r="C5040">
        <v>825</v>
      </c>
      <c r="D5040">
        <v>175000</v>
      </c>
      <c r="E5040">
        <v>104</v>
      </c>
      <c r="F5040" s="12">
        <v>117.14946295609009</v>
      </c>
    </row>
    <row r="5041" spans="1:6">
      <c r="A5041">
        <v>23</v>
      </c>
      <c r="B5041">
        <v>-89.457999999999998</v>
      </c>
      <c r="C5041">
        <v>825</v>
      </c>
      <c r="D5041">
        <v>175000</v>
      </c>
      <c r="E5041">
        <v>118</v>
      </c>
      <c r="F5041" s="12">
        <v>100.73999758338266</v>
      </c>
    </row>
    <row r="5042" spans="1:6">
      <c r="A5042">
        <v>24</v>
      </c>
      <c r="B5042">
        <v>-89.341999999999999</v>
      </c>
      <c r="C5042">
        <v>825</v>
      </c>
      <c r="D5042">
        <v>175000</v>
      </c>
      <c r="E5042">
        <v>86</v>
      </c>
      <c r="F5042" s="12">
        <v>92.634116227939785</v>
      </c>
    </row>
    <row r="5043" spans="1:6">
      <c r="A5043">
        <v>25</v>
      </c>
      <c r="B5043">
        <v>-89.234999999999999</v>
      </c>
      <c r="C5043">
        <v>825</v>
      </c>
      <c r="D5043">
        <v>175000</v>
      </c>
      <c r="E5043">
        <v>91</v>
      </c>
      <c r="F5043" s="12">
        <v>89.385708563542735</v>
      </c>
    </row>
    <row r="5044" spans="1:6">
      <c r="A5044">
        <v>26</v>
      </c>
      <c r="B5044">
        <v>-89.13</v>
      </c>
      <c r="C5044">
        <v>825</v>
      </c>
      <c r="D5044">
        <v>175000</v>
      </c>
      <c r="E5044">
        <v>92</v>
      </c>
      <c r="F5044" s="12">
        <v>88.321410053193105</v>
      </c>
    </row>
    <row r="5045" spans="1:6">
      <c r="A5045">
        <v>27</v>
      </c>
      <c r="B5045">
        <v>-89.016000000000005</v>
      </c>
      <c r="C5045">
        <v>825</v>
      </c>
      <c r="D5045">
        <v>175000</v>
      </c>
      <c r="E5045">
        <v>86</v>
      </c>
      <c r="F5045" s="12">
        <v>88.301001181474049</v>
      </c>
    </row>
    <row r="5046" spans="1:6">
      <c r="A5046">
        <v>28</v>
      </c>
      <c r="B5046">
        <v>-88.896000000000001</v>
      </c>
      <c r="C5046">
        <v>825</v>
      </c>
      <c r="D5046">
        <v>175000</v>
      </c>
      <c r="E5046">
        <v>95</v>
      </c>
      <c r="F5046" s="12">
        <v>88.802658907081877</v>
      </c>
    </row>
    <row r="5047" spans="1:6">
      <c r="A5047">
        <v>29</v>
      </c>
      <c r="B5047">
        <v>-88.790999999999997</v>
      </c>
      <c r="C5047">
        <v>825</v>
      </c>
      <c r="D5047">
        <v>175000</v>
      </c>
      <c r="E5047">
        <v>95</v>
      </c>
      <c r="F5047" s="12">
        <v>89.398754285338185</v>
      </c>
    </row>
    <row r="5048" spans="1:6">
      <c r="A5048">
        <v>30</v>
      </c>
      <c r="B5048">
        <v>-88.671999999999997</v>
      </c>
      <c r="C5048">
        <v>825</v>
      </c>
      <c r="D5048">
        <v>175000</v>
      </c>
      <c r="E5048">
        <v>86</v>
      </c>
      <c r="F5048" s="12">
        <v>90.129506576750771</v>
      </c>
    </row>
    <row r="5049" spans="1:6">
      <c r="A5049">
        <v>31</v>
      </c>
      <c r="B5049">
        <v>-88.56</v>
      </c>
      <c r="C5049">
        <v>825</v>
      </c>
      <c r="D5049">
        <v>175000</v>
      </c>
      <c r="E5049">
        <v>92</v>
      </c>
      <c r="F5049" s="12">
        <v>90.832676598049972</v>
      </c>
    </row>
    <row r="5050" spans="1:6">
      <c r="A5050">
        <v>32</v>
      </c>
      <c r="B5050">
        <v>-88.451999999999998</v>
      </c>
      <c r="C5050">
        <v>825</v>
      </c>
      <c r="D5050">
        <v>175000</v>
      </c>
      <c r="E5050">
        <v>82</v>
      </c>
      <c r="F5050" s="12">
        <v>91.514231383165836</v>
      </c>
    </row>
    <row r="5051" spans="1:6">
      <c r="A5051" t="s">
        <v>0</v>
      </c>
    </row>
    <row r="5052" spans="1:6">
      <c r="A5052" t="s">
        <v>0</v>
      </c>
    </row>
    <row r="5053" spans="1:6">
      <c r="A5053" t="s">
        <v>0</v>
      </c>
    </row>
    <row r="5054" spans="1:6">
      <c r="A5054" t="s">
        <v>0</v>
      </c>
    </row>
    <row r="5055" spans="1:6">
      <c r="A5055" t="s">
        <v>170</v>
      </c>
    </row>
    <row r="5056" spans="1:6">
      <c r="A5056" t="s">
        <v>2</v>
      </c>
    </row>
    <row r="5057" spans="1:10">
      <c r="A5057" t="s">
        <v>3</v>
      </c>
    </row>
    <row r="5058" spans="1:10">
      <c r="A5058" t="s">
        <v>4</v>
      </c>
    </row>
    <row r="5059" spans="1:10">
      <c r="A5059" t="s">
        <v>5</v>
      </c>
    </row>
    <row r="5060" spans="1:10">
      <c r="A5060" t="s">
        <v>171</v>
      </c>
    </row>
    <row r="5061" spans="1:10">
      <c r="A5061" t="s">
        <v>7</v>
      </c>
    </row>
    <row r="5062" spans="1:10">
      <c r="A5062" t="s">
        <v>8</v>
      </c>
    </row>
    <row r="5063" spans="1:10">
      <c r="A5063" t="s">
        <v>9</v>
      </c>
    </row>
    <row r="5064" spans="1:10">
      <c r="A5064" t="s">
        <v>10</v>
      </c>
    </row>
    <row r="5065" spans="1:10">
      <c r="A5065" t="s">
        <v>11</v>
      </c>
    </row>
    <row r="5066" spans="1:10">
      <c r="A5066" t="s">
        <v>0</v>
      </c>
    </row>
    <row r="5067" spans="1:10">
      <c r="A5067" t="s">
        <v>0</v>
      </c>
    </row>
    <row r="5068" spans="1:10">
      <c r="A5068" t="s">
        <v>246</v>
      </c>
      <c r="B5068" t="s">
        <v>225</v>
      </c>
      <c r="C5068" t="s">
        <v>228</v>
      </c>
      <c r="D5068" t="s">
        <v>245</v>
      </c>
      <c r="E5068" t="s">
        <v>244</v>
      </c>
      <c r="F5068" t="s">
        <v>278</v>
      </c>
    </row>
    <row r="5069" spans="1:10">
      <c r="A5069">
        <v>1</v>
      </c>
      <c r="B5069">
        <v>-91.947999999999993</v>
      </c>
      <c r="C5069">
        <v>830</v>
      </c>
      <c r="D5069">
        <v>175000</v>
      </c>
      <c r="E5069">
        <v>42</v>
      </c>
      <c r="F5069" s="12">
        <v>61.567596257545063</v>
      </c>
      <c r="J5069" t="s">
        <v>390</v>
      </c>
    </row>
    <row r="5070" spans="1:10">
      <c r="A5070">
        <v>2</v>
      </c>
      <c r="B5070">
        <v>-91.838999999999999</v>
      </c>
      <c r="C5070">
        <v>830</v>
      </c>
      <c r="D5070">
        <v>175000</v>
      </c>
      <c r="E5070">
        <v>58</v>
      </c>
      <c r="F5070" s="12">
        <v>62.453702588598553</v>
      </c>
    </row>
    <row r="5071" spans="1:10">
      <c r="A5071">
        <v>3</v>
      </c>
      <c r="B5071">
        <v>-91.724000000000004</v>
      </c>
      <c r="C5071">
        <v>830</v>
      </c>
      <c r="D5071">
        <v>175000</v>
      </c>
      <c r="E5071">
        <v>75</v>
      </c>
      <c r="F5071" s="12">
        <v>63.429028881016507</v>
      </c>
    </row>
    <row r="5072" spans="1:10">
      <c r="A5072">
        <v>4</v>
      </c>
      <c r="B5072">
        <v>-91.611999999999995</v>
      </c>
      <c r="C5072">
        <v>830</v>
      </c>
      <c r="D5072">
        <v>175000</v>
      </c>
      <c r="E5072">
        <v>67</v>
      </c>
      <c r="F5072" s="12">
        <v>64.497653167439822</v>
      </c>
    </row>
    <row r="5073" spans="1:6">
      <c r="A5073">
        <v>5</v>
      </c>
      <c r="B5073">
        <v>-91.5</v>
      </c>
      <c r="C5073">
        <v>830</v>
      </c>
      <c r="D5073">
        <v>175000</v>
      </c>
      <c r="E5073">
        <v>70</v>
      </c>
      <c r="F5073" s="12">
        <v>65.88101283303601</v>
      </c>
    </row>
    <row r="5074" spans="1:6">
      <c r="A5074">
        <v>6</v>
      </c>
      <c r="B5074">
        <v>-91.394000000000005</v>
      </c>
      <c r="C5074">
        <v>830</v>
      </c>
      <c r="D5074">
        <v>175000</v>
      </c>
      <c r="E5074">
        <v>68</v>
      </c>
      <c r="F5074" s="12">
        <v>67.871270349830226</v>
      </c>
    </row>
    <row r="5075" spans="1:6">
      <c r="A5075">
        <v>7</v>
      </c>
      <c r="B5075">
        <v>-91.281000000000006</v>
      </c>
      <c r="C5075">
        <v>830</v>
      </c>
      <c r="D5075">
        <v>175000</v>
      </c>
      <c r="E5075">
        <v>91</v>
      </c>
      <c r="F5075" s="12">
        <v>71.536724131480938</v>
      </c>
    </row>
    <row r="5076" spans="1:6">
      <c r="A5076">
        <v>8</v>
      </c>
      <c r="B5076">
        <v>-91.165000000000006</v>
      </c>
      <c r="C5076">
        <v>830</v>
      </c>
      <c r="D5076">
        <v>175000</v>
      </c>
      <c r="E5076">
        <v>94</v>
      </c>
      <c r="F5076" s="12">
        <v>78.446032039185553</v>
      </c>
    </row>
    <row r="5077" spans="1:6">
      <c r="A5077">
        <v>9</v>
      </c>
      <c r="B5077">
        <v>-91.049000000000007</v>
      </c>
      <c r="C5077">
        <v>830</v>
      </c>
      <c r="D5077">
        <v>175000</v>
      </c>
      <c r="E5077">
        <v>95</v>
      </c>
      <c r="F5077" s="12">
        <v>90.733515190956126</v>
      </c>
    </row>
    <row r="5078" spans="1:6">
      <c r="A5078">
        <v>10</v>
      </c>
      <c r="B5078">
        <v>-90.933999999999997</v>
      </c>
      <c r="C5078">
        <v>830</v>
      </c>
      <c r="D5078">
        <v>175000</v>
      </c>
      <c r="E5078">
        <v>116</v>
      </c>
      <c r="F5078" s="12">
        <v>110.60438238154428</v>
      </c>
    </row>
    <row r="5079" spans="1:6">
      <c r="A5079">
        <v>11</v>
      </c>
      <c r="B5079">
        <v>-90.823999999999998</v>
      </c>
      <c r="C5079">
        <v>830</v>
      </c>
      <c r="D5079">
        <v>175000</v>
      </c>
      <c r="E5079">
        <v>154</v>
      </c>
      <c r="F5079" s="12">
        <v>138.19187383451271</v>
      </c>
    </row>
    <row r="5080" spans="1:6">
      <c r="A5080">
        <v>12</v>
      </c>
      <c r="B5080">
        <v>-90.709000000000003</v>
      </c>
      <c r="C5080">
        <v>830</v>
      </c>
      <c r="D5080">
        <v>175000</v>
      </c>
      <c r="E5080">
        <v>163</v>
      </c>
      <c r="F5080" s="12">
        <v>175.29985739748307</v>
      </c>
    </row>
    <row r="5081" spans="1:6">
      <c r="A5081">
        <v>13</v>
      </c>
      <c r="B5081">
        <v>-90.594999999999999</v>
      </c>
      <c r="C5081">
        <v>830</v>
      </c>
      <c r="D5081">
        <v>175000</v>
      </c>
      <c r="E5081">
        <v>211</v>
      </c>
      <c r="F5081" s="12">
        <v>216.43001208512155</v>
      </c>
    </row>
    <row r="5082" spans="1:6">
      <c r="A5082">
        <v>14</v>
      </c>
      <c r="B5082">
        <v>-90.486999999999995</v>
      </c>
      <c r="C5082">
        <v>830</v>
      </c>
      <c r="D5082">
        <v>175000</v>
      </c>
      <c r="E5082">
        <v>248</v>
      </c>
      <c r="F5082" s="12">
        <v>252.86828608337996</v>
      </c>
    </row>
    <row r="5083" spans="1:6">
      <c r="A5083">
        <v>15</v>
      </c>
      <c r="B5083">
        <v>-90.372</v>
      </c>
      <c r="C5083">
        <v>830</v>
      </c>
      <c r="D5083">
        <v>175000</v>
      </c>
      <c r="E5083">
        <v>249</v>
      </c>
      <c r="F5083" s="12">
        <v>280.64432406692038</v>
      </c>
    </row>
    <row r="5084" spans="1:6">
      <c r="A5084">
        <v>16</v>
      </c>
      <c r="B5084">
        <v>-90.256</v>
      </c>
      <c r="C5084">
        <v>830</v>
      </c>
      <c r="D5084">
        <v>175000</v>
      </c>
      <c r="E5084">
        <v>285</v>
      </c>
      <c r="F5084" s="12">
        <v>290.12400683454064</v>
      </c>
    </row>
    <row r="5085" spans="1:6">
      <c r="A5085">
        <v>17</v>
      </c>
      <c r="B5085">
        <v>-90.14</v>
      </c>
      <c r="C5085">
        <v>830</v>
      </c>
      <c r="D5085">
        <v>175000</v>
      </c>
      <c r="E5085">
        <v>315</v>
      </c>
      <c r="F5085" s="12">
        <v>278.56595286853201</v>
      </c>
    </row>
    <row r="5086" spans="1:6">
      <c r="A5086">
        <v>18</v>
      </c>
      <c r="B5086">
        <v>-90.025000000000006</v>
      </c>
      <c r="C5086">
        <v>830</v>
      </c>
      <c r="D5086">
        <v>175000</v>
      </c>
      <c r="E5086">
        <v>277</v>
      </c>
      <c r="F5086" s="12">
        <v>249.8118854678128</v>
      </c>
    </row>
    <row r="5087" spans="1:6">
      <c r="A5087">
        <v>19</v>
      </c>
      <c r="B5087">
        <v>-89.918999999999997</v>
      </c>
      <c r="C5087">
        <v>830</v>
      </c>
      <c r="D5087">
        <v>175000</v>
      </c>
      <c r="E5087">
        <v>223</v>
      </c>
      <c r="F5087" s="12">
        <v>214.67067809435738</v>
      </c>
    </row>
    <row r="5088" spans="1:6">
      <c r="A5088">
        <v>20</v>
      </c>
      <c r="B5088">
        <v>-89.805999999999997</v>
      </c>
      <c r="C5088">
        <v>830</v>
      </c>
      <c r="D5088">
        <v>175000</v>
      </c>
      <c r="E5088">
        <v>174</v>
      </c>
      <c r="F5088" s="12">
        <v>176.00450044766288</v>
      </c>
    </row>
    <row r="5089" spans="1:6">
      <c r="A5089">
        <v>21</v>
      </c>
      <c r="B5089">
        <v>-89.691000000000003</v>
      </c>
      <c r="C5089">
        <v>830</v>
      </c>
      <c r="D5089">
        <v>175000</v>
      </c>
      <c r="E5089">
        <v>130</v>
      </c>
      <c r="F5089" s="12">
        <v>141.96413206527598</v>
      </c>
    </row>
    <row r="5090" spans="1:6">
      <c r="A5090">
        <v>22</v>
      </c>
      <c r="B5090">
        <v>-89.576999999999998</v>
      </c>
      <c r="C5090">
        <v>830</v>
      </c>
      <c r="D5090">
        <v>175000</v>
      </c>
      <c r="E5090">
        <v>111</v>
      </c>
      <c r="F5090" s="12">
        <v>116.90230071348896</v>
      </c>
    </row>
    <row r="5091" spans="1:6">
      <c r="A5091">
        <v>23</v>
      </c>
      <c r="B5091">
        <v>-89.457999999999998</v>
      </c>
      <c r="C5091">
        <v>830</v>
      </c>
      <c r="D5091">
        <v>175000</v>
      </c>
      <c r="E5091">
        <v>81</v>
      </c>
      <c r="F5091" s="12">
        <v>100.15913232423888</v>
      </c>
    </row>
    <row r="5092" spans="1:6">
      <c r="A5092">
        <v>24</v>
      </c>
      <c r="B5092">
        <v>-89.341999999999999</v>
      </c>
      <c r="C5092">
        <v>830</v>
      </c>
      <c r="D5092">
        <v>175000</v>
      </c>
      <c r="E5092">
        <v>90</v>
      </c>
      <c r="F5092" s="12">
        <v>91.207960220428561</v>
      </c>
    </row>
    <row r="5093" spans="1:6">
      <c r="A5093">
        <v>25</v>
      </c>
      <c r="B5093">
        <v>-89.234999999999999</v>
      </c>
      <c r="C5093">
        <v>830</v>
      </c>
      <c r="D5093">
        <v>175000</v>
      </c>
      <c r="E5093">
        <v>99</v>
      </c>
      <c r="F5093" s="12">
        <v>87.272192119152621</v>
      </c>
    </row>
    <row r="5094" spans="1:6">
      <c r="A5094">
        <v>26</v>
      </c>
      <c r="B5094">
        <v>-89.13</v>
      </c>
      <c r="C5094">
        <v>830</v>
      </c>
      <c r="D5094">
        <v>175000</v>
      </c>
      <c r="E5094">
        <v>74</v>
      </c>
      <c r="F5094" s="12">
        <v>85.794995475029665</v>
      </c>
    </row>
    <row r="5095" spans="1:6">
      <c r="A5095">
        <v>27</v>
      </c>
      <c r="B5095">
        <v>-89.016000000000005</v>
      </c>
      <c r="C5095">
        <v>830</v>
      </c>
      <c r="D5095">
        <v>175000</v>
      </c>
      <c r="E5095">
        <v>98</v>
      </c>
      <c r="F5095" s="12">
        <v>85.602179688083481</v>
      </c>
    </row>
    <row r="5096" spans="1:6">
      <c r="A5096">
        <v>28</v>
      </c>
      <c r="B5096">
        <v>-88.896000000000001</v>
      </c>
      <c r="C5096">
        <v>830</v>
      </c>
      <c r="D5096">
        <v>175000</v>
      </c>
      <c r="E5096">
        <v>89</v>
      </c>
      <c r="F5096" s="12">
        <v>86.127714172200953</v>
      </c>
    </row>
    <row r="5097" spans="1:6">
      <c r="A5097">
        <v>29</v>
      </c>
      <c r="B5097">
        <v>-88.790999999999997</v>
      </c>
      <c r="C5097">
        <v>830</v>
      </c>
      <c r="D5097">
        <v>175000</v>
      </c>
      <c r="E5097">
        <v>106</v>
      </c>
      <c r="F5097" s="12">
        <v>86.836023801197513</v>
      </c>
    </row>
    <row r="5098" spans="1:6">
      <c r="A5098">
        <v>30</v>
      </c>
      <c r="B5098">
        <v>-88.671999999999997</v>
      </c>
      <c r="C5098">
        <v>830</v>
      </c>
      <c r="D5098">
        <v>175000</v>
      </c>
      <c r="E5098">
        <v>80</v>
      </c>
      <c r="F5098" s="12">
        <v>87.73906074630618</v>
      </c>
    </row>
    <row r="5099" spans="1:6">
      <c r="A5099">
        <v>31</v>
      </c>
      <c r="B5099">
        <v>-88.56</v>
      </c>
      <c r="C5099">
        <v>830</v>
      </c>
      <c r="D5099">
        <v>175000</v>
      </c>
      <c r="E5099">
        <v>86</v>
      </c>
      <c r="F5099" s="12">
        <v>88.621296639742013</v>
      </c>
    </row>
    <row r="5100" spans="1:6">
      <c r="A5100">
        <v>32</v>
      </c>
      <c r="B5100">
        <v>-88.451999999999998</v>
      </c>
      <c r="C5100">
        <v>830</v>
      </c>
      <c r="D5100">
        <v>175000</v>
      </c>
      <c r="E5100">
        <v>86</v>
      </c>
      <c r="F5100" s="12">
        <v>89.480645945762021</v>
      </c>
    </row>
    <row r="5101" spans="1:6">
      <c r="A5101" t="s">
        <v>0</v>
      </c>
    </row>
    <row r="5102" spans="1:6">
      <c r="A5102" t="s">
        <v>0</v>
      </c>
    </row>
    <row r="5103" spans="1:6">
      <c r="A5103" t="s">
        <v>0</v>
      </c>
    </row>
    <row r="5104" spans="1:6">
      <c r="A5104" t="s">
        <v>0</v>
      </c>
    </row>
    <row r="5105" spans="1:10">
      <c r="A5105" t="s">
        <v>172</v>
      </c>
    </row>
    <row r="5106" spans="1:10">
      <c r="A5106" t="s">
        <v>2</v>
      </c>
    </row>
    <row r="5107" spans="1:10">
      <c r="A5107" t="s">
        <v>3</v>
      </c>
    </row>
    <row r="5108" spans="1:10">
      <c r="A5108" t="s">
        <v>4</v>
      </c>
    </row>
    <row r="5109" spans="1:10">
      <c r="A5109" t="s">
        <v>5</v>
      </c>
    </row>
    <row r="5110" spans="1:10">
      <c r="A5110" t="s">
        <v>173</v>
      </c>
    </row>
    <row r="5111" spans="1:10">
      <c r="A5111" t="s">
        <v>7</v>
      </c>
    </row>
    <row r="5112" spans="1:10">
      <c r="A5112" t="s">
        <v>8</v>
      </c>
    </row>
    <row r="5113" spans="1:10">
      <c r="A5113" t="s">
        <v>9</v>
      </c>
    </row>
    <row r="5114" spans="1:10">
      <c r="A5114" t="s">
        <v>10</v>
      </c>
    </row>
    <row r="5115" spans="1:10">
      <c r="A5115" t="s">
        <v>11</v>
      </c>
    </row>
    <row r="5116" spans="1:10">
      <c r="A5116" t="s">
        <v>0</v>
      </c>
    </row>
    <row r="5117" spans="1:10">
      <c r="A5117" t="s">
        <v>0</v>
      </c>
    </row>
    <row r="5118" spans="1:10">
      <c r="A5118" t="s">
        <v>246</v>
      </c>
      <c r="B5118" t="s">
        <v>225</v>
      </c>
      <c r="C5118" t="s">
        <v>228</v>
      </c>
      <c r="D5118" t="s">
        <v>245</v>
      </c>
      <c r="E5118" t="s">
        <v>244</v>
      </c>
      <c r="F5118" t="s">
        <v>278</v>
      </c>
    </row>
    <row r="5119" spans="1:10">
      <c r="A5119">
        <v>1</v>
      </c>
      <c r="B5119">
        <v>-91.947999999999993</v>
      </c>
      <c r="C5119">
        <v>831</v>
      </c>
      <c r="D5119">
        <v>175000</v>
      </c>
      <c r="E5119">
        <v>69</v>
      </c>
      <c r="F5119" s="12">
        <v>68.672284384843977</v>
      </c>
      <c r="J5119" t="s">
        <v>391</v>
      </c>
    </row>
    <row r="5120" spans="1:10">
      <c r="A5120">
        <v>2</v>
      </c>
      <c r="B5120">
        <v>-91.838999999999999</v>
      </c>
      <c r="C5120">
        <v>831</v>
      </c>
      <c r="D5120">
        <v>175000</v>
      </c>
      <c r="E5120">
        <v>70</v>
      </c>
      <c r="F5120" s="12">
        <v>69.265600045439285</v>
      </c>
    </row>
    <row r="5121" spans="1:6">
      <c r="A5121">
        <v>3</v>
      </c>
      <c r="B5121">
        <v>-91.724000000000004</v>
      </c>
      <c r="C5121">
        <v>831</v>
      </c>
      <c r="D5121">
        <v>175000</v>
      </c>
      <c r="E5121">
        <v>70</v>
      </c>
      <c r="F5121" s="12">
        <v>69.913262193100962</v>
      </c>
    </row>
    <row r="5122" spans="1:6">
      <c r="A5122">
        <v>4</v>
      </c>
      <c r="B5122">
        <v>-91.611999999999995</v>
      </c>
      <c r="C5122">
        <v>831</v>
      </c>
      <c r="D5122">
        <v>175000</v>
      </c>
      <c r="E5122">
        <v>65</v>
      </c>
      <c r="F5122" s="12">
        <v>70.613701084371925</v>
      </c>
    </row>
    <row r="5123" spans="1:6">
      <c r="A5123">
        <v>5</v>
      </c>
      <c r="B5123">
        <v>-91.5</v>
      </c>
      <c r="C5123">
        <v>831</v>
      </c>
      <c r="D5123">
        <v>175000</v>
      </c>
      <c r="E5123">
        <v>62</v>
      </c>
      <c r="F5123" s="12">
        <v>71.515247877556845</v>
      </c>
    </row>
    <row r="5124" spans="1:6">
      <c r="A5124">
        <v>6</v>
      </c>
      <c r="B5124">
        <v>-91.394000000000005</v>
      </c>
      <c r="C5124">
        <v>831</v>
      </c>
      <c r="D5124">
        <v>175000</v>
      </c>
      <c r="E5124">
        <v>74</v>
      </c>
      <c r="F5124" s="12">
        <v>72.839011776445716</v>
      </c>
    </row>
    <row r="5125" spans="1:6">
      <c r="A5125">
        <v>7</v>
      </c>
      <c r="B5125">
        <v>-91.281000000000006</v>
      </c>
      <c r="C5125">
        <v>831</v>
      </c>
      <c r="D5125">
        <v>175000</v>
      </c>
      <c r="E5125">
        <v>81</v>
      </c>
      <c r="F5125" s="12">
        <v>75.399830330940802</v>
      </c>
    </row>
    <row r="5126" spans="1:6">
      <c r="A5126">
        <v>8</v>
      </c>
      <c r="B5126">
        <v>-91.165000000000006</v>
      </c>
      <c r="C5126">
        <v>831</v>
      </c>
      <c r="D5126">
        <v>175000</v>
      </c>
      <c r="E5126">
        <v>82</v>
      </c>
      <c r="F5126" s="12">
        <v>80.547970267219426</v>
      </c>
    </row>
    <row r="5127" spans="1:6">
      <c r="A5127">
        <v>9</v>
      </c>
      <c r="B5127">
        <v>-91.049000000000007</v>
      </c>
      <c r="C5127">
        <v>831</v>
      </c>
      <c r="D5127">
        <v>175000</v>
      </c>
      <c r="E5127">
        <v>104</v>
      </c>
      <c r="F5127" s="12">
        <v>90.318898787650056</v>
      </c>
    </row>
    <row r="5128" spans="1:6">
      <c r="A5128">
        <v>10</v>
      </c>
      <c r="B5128">
        <v>-90.933999999999997</v>
      </c>
      <c r="C5128">
        <v>831</v>
      </c>
      <c r="D5128">
        <v>175000</v>
      </c>
      <c r="E5128">
        <v>105</v>
      </c>
      <c r="F5128" s="12">
        <v>107.09523867420766</v>
      </c>
    </row>
    <row r="5129" spans="1:6">
      <c r="A5129">
        <v>11</v>
      </c>
      <c r="B5129">
        <v>-90.823999999999998</v>
      </c>
      <c r="C5129">
        <v>831</v>
      </c>
      <c r="D5129">
        <v>175000</v>
      </c>
      <c r="E5129">
        <v>135</v>
      </c>
      <c r="F5129" s="12">
        <v>131.65218985679215</v>
      </c>
    </row>
    <row r="5130" spans="1:6">
      <c r="A5130">
        <v>12</v>
      </c>
      <c r="B5130">
        <v>-90.709000000000003</v>
      </c>
      <c r="C5130">
        <v>831</v>
      </c>
      <c r="D5130">
        <v>175000</v>
      </c>
      <c r="E5130">
        <v>156</v>
      </c>
      <c r="F5130" s="12">
        <v>166.32579443076068</v>
      </c>
    </row>
    <row r="5131" spans="1:6">
      <c r="A5131">
        <v>13</v>
      </c>
      <c r="B5131">
        <v>-90.594999999999999</v>
      </c>
      <c r="C5131">
        <v>831</v>
      </c>
      <c r="D5131">
        <v>175000</v>
      </c>
      <c r="E5131">
        <v>193</v>
      </c>
      <c r="F5131" s="12">
        <v>206.56994355175442</v>
      </c>
    </row>
    <row r="5132" spans="1:6">
      <c r="A5132">
        <v>14</v>
      </c>
      <c r="B5132">
        <v>-90.486999999999995</v>
      </c>
      <c r="C5132">
        <v>831</v>
      </c>
      <c r="D5132">
        <v>175000</v>
      </c>
      <c r="E5132">
        <v>246</v>
      </c>
      <c r="F5132" s="12">
        <v>243.87111213157752</v>
      </c>
    </row>
    <row r="5133" spans="1:6">
      <c r="A5133">
        <v>15</v>
      </c>
      <c r="B5133">
        <v>-90.372</v>
      </c>
      <c r="C5133">
        <v>831</v>
      </c>
      <c r="D5133">
        <v>175000</v>
      </c>
      <c r="E5133">
        <v>285</v>
      </c>
      <c r="F5133" s="12">
        <v>273.99922402456991</v>
      </c>
    </row>
    <row r="5134" spans="1:6">
      <c r="A5134">
        <v>16</v>
      </c>
      <c r="B5134">
        <v>-90.256</v>
      </c>
      <c r="C5134">
        <v>831</v>
      </c>
      <c r="D5134">
        <v>175000</v>
      </c>
      <c r="E5134">
        <v>297</v>
      </c>
      <c r="F5134" s="12">
        <v>286.35579831358348</v>
      </c>
    </row>
    <row r="5135" spans="1:6">
      <c r="A5135">
        <v>17</v>
      </c>
      <c r="B5135">
        <v>-90.14</v>
      </c>
      <c r="C5135">
        <v>831</v>
      </c>
      <c r="D5135">
        <v>175000</v>
      </c>
      <c r="E5135">
        <v>279</v>
      </c>
      <c r="F5135" s="12">
        <v>277.10570103989426</v>
      </c>
    </row>
    <row r="5136" spans="1:6">
      <c r="A5136">
        <v>18</v>
      </c>
      <c r="B5136">
        <v>-90.025000000000006</v>
      </c>
      <c r="C5136">
        <v>831</v>
      </c>
      <c r="D5136">
        <v>175000</v>
      </c>
      <c r="E5136">
        <v>260</v>
      </c>
      <c r="F5136" s="12">
        <v>249.5169691258489</v>
      </c>
    </row>
    <row r="5137" spans="1:6">
      <c r="A5137">
        <v>19</v>
      </c>
      <c r="B5137">
        <v>-89.918999999999997</v>
      </c>
      <c r="C5137">
        <v>831</v>
      </c>
      <c r="D5137">
        <v>175000</v>
      </c>
      <c r="E5137">
        <v>223</v>
      </c>
      <c r="F5137" s="12">
        <v>214.55085077252835</v>
      </c>
    </row>
    <row r="5138" spans="1:6">
      <c r="A5138">
        <v>20</v>
      </c>
      <c r="B5138">
        <v>-89.805999999999997</v>
      </c>
      <c r="C5138">
        <v>831</v>
      </c>
      <c r="D5138">
        <v>175000</v>
      </c>
      <c r="E5138">
        <v>141</v>
      </c>
      <c r="F5138" s="12">
        <v>175.58731187604801</v>
      </c>
    </row>
    <row r="5139" spans="1:6">
      <c r="A5139">
        <v>21</v>
      </c>
      <c r="B5139">
        <v>-89.691000000000003</v>
      </c>
      <c r="C5139">
        <v>831</v>
      </c>
      <c r="D5139">
        <v>175000</v>
      </c>
      <c r="E5139">
        <v>133</v>
      </c>
      <c r="F5139" s="12">
        <v>141.22412392069708</v>
      </c>
    </row>
    <row r="5140" spans="1:6">
      <c r="A5140">
        <v>22</v>
      </c>
      <c r="B5140">
        <v>-89.576999999999998</v>
      </c>
      <c r="C5140">
        <v>831</v>
      </c>
      <c r="D5140">
        <v>175000</v>
      </c>
      <c r="E5140">
        <v>137</v>
      </c>
      <c r="F5140" s="12">
        <v>116.06733688380895</v>
      </c>
    </row>
    <row r="5141" spans="1:6">
      <c r="A5141">
        <v>23</v>
      </c>
      <c r="B5141">
        <v>-89.457999999999998</v>
      </c>
      <c r="C5141">
        <v>831</v>
      </c>
      <c r="D5141">
        <v>175000</v>
      </c>
      <c r="E5141">
        <v>114</v>
      </c>
      <c r="F5141" s="12">
        <v>99.435877029882874</v>
      </c>
    </row>
    <row r="5142" spans="1:6">
      <c r="A5142">
        <v>24</v>
      </c>
      <c r="B5142">
        <v>-89.341999999999999</v>
      </c>
      <c r="C5142">
        <v>831</v>
      </c>
      <c r="D5142">
        <v>175000</v>
      </c>
      <c r="E5142">
        <v>107</v>
      </c>
      <c r="F5142" s="12">
        <v>90.643208798992177</v>
      </c>
    </row>
    <row r="5143" spans="1:6">
      <c r="A5143">
        <v>25</v>
      </c>
      <c r="B5143">
        <v>-89.234999999999999</v>
      </c>
      <c r="C5143">
        <v>831</v>
      </c>
      <c r="D5143">
        <v>175000</v>
      </c>
      <c r="E5143">
        <v>96</v>
      </c>
      <c r="F5143" s="12">
        <v>86.782198853179153</v>
      </c>
    </row>
    <row r="5144" spans="1:6">
      <c r="A5144">
        <v>26</v>
      </c>
      <c r="B5144">
        <v>-89.13</v>
      </c>
      <c r="C5144">
        <v>831</v>
      </c>
      <c r="D5144">
        <v>175000</v>
      </c>
      <c r="E5144">
        <v>100</v>
      </c>
      <c r="F5144" s="12">
        <v>85.2715498433909</v>
      </c>
    </row>
    <row r="5145" spans="1:6">
      <c r="A5145">
        <v>27</v>
      </c>
      <c r="B5145">
        <v>-89.016000000000005</v>
      </c>
      <c r="C5145">
        <v>831</v>
      </c>
      <c r="D5145">
        <v>175000</v>
      </c>
      <c r="E5145">
        <v>69</v>
      </c>
      <c r="F5145" s="12">
        <v>84.933591121572277</v>
      </c>
    </row>
    <row r="5146" spans="1:6">
      <c r="A5146">
        <v>28</v>
      </c>
      <c r="B5146">
        <v>-88.896000000000001</v>
      </c>
      <c r="C5146">
        <v>831</v>
      </c>
      <c r="D5146">
        <v>175000</v>
      </c>
      <c r="E5146">
        <v>84</v>
      </c>
      <c r="F5146" s="12">
        <v>85.223055027344088</v>
      </c>
    </row>
    <row r="5147" spans="1:6">
      <c r="A5147">
        <v>29</v>
      </c>
      <c r="B5147">
        <v>-88.790999999999997</v>
      </c>
      <c r="C5147">
        <v>831</v>
      </c>
      <c r="D5147">
        <v>175000</v>
      </c>
      <c r="E5147">
        <v>81</v>
      </c>
      <c r="F5147" s="12">
        <v>85.686058389625885</v>
      </c>
    </row>
    <row r="5148" spans="1:6">
      <c r="A5148">
        <v>30</v>
      </c>
      <c r="B5148">
        <v>-88.671999999999997</v>
      </c>
      <c r="C5148">
        <v>831</v>
      </c>
      <c r="D5148">
        <v>175000</v>
      </c>
      <c r="E5148">
        <v>95</v>
      </c>
      <c r="F5148" s="12">
        <v>86.29094023425256</v>
      </c>
    </row>
    <row r="5149" spans="1:6">
      <c r="A5149">
        <v>31</v>
      </c>
      <c r="B5149">
        <v>-88.56</v>
      </c>
      <c r="C5149">
        <v>831</v>
      </c>
      <c r="D5149">
        <v>175000</v>
      </c>
      <c r="E5149">
        <v>77</v>
      </c>
      <c r="F5149" s="12">
        <v>86.8846142417745</v>
      </c>
    </row>
    <row r="5150" spans="1:6">
      <c r="A5150">
        <v>32</v>
      </c>
      <c r="B5150">
        <v>-88.451999999999998</v>
      </c>
      <c r="C5150">
        <v>831</v>
      </c>
      <c r="D5150">
        <v>175000</v>
      </c>
      <c r="E5150">
        <v>81</v>
      </c>
      <c r="F5150" s="12">
        <v>87.463170721102117</v>
      </c>
    </row>
    <row r="5151" spans="1:6">
      <c r="A5151" t="s">
        <v>0</v>
      </c>
    </row>
    <row r="5152" spans="1:6">
      <c r="A5152" t="s">
        <v>0</v>
      </c>
    </row>
    <row r="5153" spans="1:6">
      <c r="A5153" t="s">
        <v>0</v>
      </c>
    </row>
    <row r="5154" spans="1:6">
      <c r="A5154" t="s">
        <v>0</v>
      </c>
    </row>
    <row r="5155" spans="1:6">
      <c r="A5155" t="s">
        <v>174</v>
      </c>
    </row>
    <row r="5156" spans="1:6">
      <c r="A5156" t="s">
        <v>2</v>
      </c>
    </row>
    <row r="5157" spans="1:6">
      <c r="A5157" t="s">
        <v>3</v>
      </c>
    </row>
    <row r="5158" spans="1:6">
      <c r="A5158" t="s">
        <v>4</v>
      </c>
    </row>
    <row r="5159" spans="1:6">
      <c r="A5159" t="s">
        <v>5</v>
      </c>
    </row>
    <row r="5160" spans="1:6">
      <c r="A5160" t="s">
        <v>175</v>
      </c>
    </row>
    <row r="5161" spans="1:6">
      <c r="A5161" t="s">
        <v>7</v>
      </c>
    </row>
    <row r="5162" spans="1:6">
      <c r="A5162" t="s">
        <v>8</v>
      </c>
    </row>
    <row r="5163" spans="1:6">
      <c r="A5163" t="s">
        <v>9</v>
      </c>
    </row>
    <row r="5164" spans="1:6">
      <c r="A5164" t="s">
        <v>10</v>
      </c>
    </row>
    <row r="5165" spans="1:6">
      <c r="A5165" t="s">
        <v>11</v>
      </c>
    </row>
    <row r="5166" spans="1:6">
      <c r="A5166" t="s">
        <v>0</v>
      </c>
    </row>
    <row r="5167" spans="1:6">
      <c r="A5167" t="s">
        <v>0</v>
      </c>
    </row>
    <row r="5168" spans="1:6">
      <c r="A5168" t="s">
        <v>246</v>
      </c>
      <c r="B5168" t="s">
        <v>225</v>
      </c>
      <c r="C5168" t="s">
        <v>228</v>
      </c>
      <c r="D5168" t="s">
        <v>245</v>
      </c>
      <c r="E5168" t="s">
        <v>244</v>
      </c>
      <c r="F5168" t="s">
        <v>278</v>
      </c>
    </row>
    <row r="5169" spans="1:10">
      <c r="A5169">
        <v>1</v>
      </c>
      <c r="B5169">
        <v>-91.947999999999993</v>
      </c>
      <c r="C5169">
        <v>838</v>
      </c>
      <c r="D5169">
        <v>175000</v>
      </c>
      <c r="E5169">
        <v>52</v>
      </c>
      <c r="F5169" s="12">
        <v>66.967933221270442</v>
      </c>
      <c r="J5169" t="s">
        <v>392</v>
      </c>
    </row>
    <row r="5170" spans="1:10">
      <c r="A5170">
        <v>2</v>
      </c>
      <c r="B5170">
        <v>-91.838999999999999</v>
      </c>
      <c r="C5170">
        <v>838</v>
      </c>
      <c r="D5170">
        <v>175000</v>
      </c>
      <c r="E5170">
        <v>65</v>
      </c>
      <c r="F5170" s="12">
        <v>67.721793518560332</v>
      </c>
    </row>
    <row r="5171" spans="1:10">
      <c r="A5171">
        <v>3</v>
      </c>
      <c r="B5171">
        <v>-91.724000000000004</v>
      </c>
      <c r="C5171">
        <v>838</v>
      </c>
      <c r="D5171">
        <v>175000</v>
      </c>
      <c r="E5171">
        <v>69</v>
      </c>
      <c r="F5171" s="12">
        <v>68.528559348771353</v>
      </c>
    </row>
    <row r="5172" spans="1:10">
      <c r="A5172">
        <v>4</v>
      </c>
      <c r="B5172">
        <v>-91.611999999999995</v>
      </c>
      <c r="C5172">
        <v>838</v>
      </c>
      <c r="D5172">
        <v>175000</v>
      </c>
      <c r="E5172">
        <v>67</v>
      </c>
      <c r="F5172" s="12">
        <v>69.354133170459178</v>
      </c>
    </row>
    <row r="5173" spans="1:10">
      <c r="A5173">
        <v>5</v>
      </c>
      <c r="B5173">
        <v>-91.5</v>
      </c>
      <c r="C5173">
        <v>838</v>
      </c>
      <c r="D5173">
        <v>175000</v>
      </c>
      <c r="E5173">
        <v>69</v>
      </c>
      <c r="F5173" s="12">
        <v>70.304246768907404</v>
      </c>
    </row>
    <row r="5174" spans="1:10">
      <c r="A5174">
        <v>6</v>
      </c>
      <c r="B5174">
        <v>-91.394000000000005</v>
      </c>
      <c r="C5174">
        <v>838</v>
      </c>
      <c r="D5174">
        <v>175000</v>
      </c>
      <c r="E5174">
        <v>86</v>
      </c>
      <c r="F5174" s="12">
        <v>71.516835601200015</v>
      </c>
    </row>
    <row r="5175" spans="1:10">
      <c r="A5175">
        <v>7</v>
      </c>
      <c r="B5175">
        <v>-91.281000000000006</v>
      </c>
      <c r="C5175">
        <v>838</v>
      </c>
      <c r="D5175">
        <v>175000</v>
      </c>
      <c r="E5175">
        <v>73</v>
      </c>
      <c r="F5175" s="12">
        <v>73.630668758028278</v>
      </c>
    </row>
    <row r="5176" spans="1:10">
      <c r="A5176">
        <v>8</v>
      </c>
      <c r="B5176">
        <v>-91.165000000000006</v>
      </c>
      <c r="C5176">
        <v>838</v>
      </c>
      <c r="D5176">
        <v>175000</v>
      </c>
      <c r="E5176">
        <v>98</v>
      </c>
      <c r="F5176" s="12">
        <v>77.726101779923738</v>
      </c>
    </row>
    <row r="5177" spans="1:10">
      <c r="A5177">
        <v>9</v>
      </c>
      <c r="B5177">
        <v>-91.049000000000007</v>
      </c>
      <c r="C5177">
        <v>838</v>
      </c>
      <c r="D5177">
        <v>175000</v>
      </c>
      <c r="E5177">
        <v>107</v>
      </c>
      <c r="F5177" s="12">
        <v>85.595880909036765</v>
      </c>
    </row>
    <row r="5178" spans="1:10">
      <c r="A5178">
        <v>10</v>
      </c>
      <c r="B5178">
        <v>-90.933999999999997</v>
      </c>
      <c r="C5178">
        <v>838</v>
      </c>
      <c r="D5178">
        <v>175000</v>
      </c>
      <c r="E5178">
        <v>98</v>
      </c>
      <c r="F5178" s="12">
        <v>99.573683602867519</v>
      </c>
    </row>
    <row r="5179" spans="1:10">
      <c r="A5179">
        <v>11</v>
      </c>
      <c r="B5179">
        <v>-90.823999999999998</v>
      </c>
      <c r="C5179">
        <v>838</v>
      </c>
      <c r="D5179">
        <v>175000</v>
      </c>
      <c r="E5179">
        <v>116</v>
      </c>
      <c r="F5179" s="12">
        <v>120.86181443420409</v>
      </c>
    </row>
    <row r="5180" spans="1:10">
      <c r="A5180">
        <v>12</v>
      </c>
      <c r="B5180">
        <v>-90.709000000000003</v>
      </c>
      <c r="C5180">
        <v>838</v>
      </c>
      <c r="D5180">
        <v>175000</v>
      </c>
      <c r="E5180">
        <v>143</v>
      </c>
      <c r="F5180" s="12">
        <v>152.18248098594813</v>
      </c>
    </row>
    <row r="5181" spans="1:10">
      <c r="A5181">
        <v>13</v>
      </c>
      <c r="B5181">
        <v>-90.594999999999999</v>
      </c>
      <c r="C5181">
        <v>838</v>
      </c>
      <c r="D5181">
        <v>175000</v>
      </c>
      <c r="E5181">
        <v>181</v>
      </c>
      <c r="F5181" s="12">
        <v>190.08800489035332</v>
      </c>
    </row>
    <row r="5182" spans="1:10">
      <c r="A5182">
        <v>14</v>
      </c>
      <c r="B5182">
        <v>-90.486999999999995</v>
      </c>
      <c r="C5182">
        <v>838</v>
      </c>
      <c r="D5182">
        <v>175000</v>
      </c>
      <c r="E5182">
        <v>232</v>
      </c>
      <c r="F5182" s="12">
        <v>226.76214793513273</v>
      </c>
    </row>
    <row r="5183" spans="1:10">
      <c r="A5183">
        <v>15</v>
      </c>
      <c r="B5183">
        <v>-90.372</v>
      </c>
      <c r="C5183">
        <v>838</v>
      </c>
      <c r="D5183">
        <v>175000</v>
      </c>
      <c r="E5183">
        <v>263</v>
      </c>
      <c r="F5183" s="12">
        <v>258.09264289956565</v>
      </c>
    </row>
    <row r="5184" spans="1:10">
      <c r="A5184">
        <v>16</v>
      </c>
      <c r="B5184">
        <v>-90.256</v>
      </c>
      <c r="C5184">
        <v>838</v>
      </c>
      <c r="D5184">
        <v>175000</v>
      </c>
      <c r="E5184">
        <v>286</v>
      </c>
      <c r="F5184" s="12">
        <v>273.10300576628032</v>
      </c>
    </row>
    <row r="5185" spans="1:6">
      <c r="A5185">
        <v>17</v>
      </c>
      <c r="B5185">
        <v>-90.14</v>
      </c>
      <c r="C5185">
        <v>838</v>
      </c>
      <c r="D5185">
        <v>175000</v>
      </c>
      <c r="E5185">
        <v>259</v>
      </c>
      <c r="F5185" s="12">
        <v>267.03533547719724</v>
      </c>
    </row>
    <row r="5186" spans="1:6">
      <c r="A5186">
        <v>18</v>
      </c>
      <c r="B5186">
        <v>-90.025000000000006</v>
      </c>
      <c r="C5186">
        <v>838</v>
      </c>
      <c r="D5186">
        <v>175000</v>
      </c>
      <c r="E5186">
        <v>244</v>
      </c>
      <c r="F5186" s="12">
        <v>242.33786874180853</v>
      </c>
    </row>
    <row r="5187" spans="1:6">
      <c r="A5187">
        <v>19</v>
      </c>
      <c r="B5187">
        <v>-89.918999999999997</v>
      </c>
      <c r="C5187">
        <v>838</v>
      </c>
      <c r="D5187">
        <v>175000</v>
      </c>
      <c r="E5187">
        <v>214</v>
      </c>
      <c r="F5187" s="12">
        <v>209.50716952181287</v>
      </c>
    </row>
    <row r="5188" spans="1:6">
      <c r="A5188">
        <v>20</v>
      </c>
      <c r="B5188">
        <v>-89.805999999999997</v>
      </c>
      <c r="C5188">
        <v>838</v>
      </c>
      <c r="D5188">
        <v>175000</v>
      </c>
      <c r="E5188">
        <v>167</v>
      </c>
      <c r="F5188" s="12">
        <v>172.31019196561195</v>
      </c>
    </row>
    <row r="5189" spans="1:6">
      <c r="A5189">
        <v>21</v>
      </c>
      <c r="B5189">
        <v>-89.691000000000003</v>
      </c>
      <c r="C5189">
        <v>838</v>
      </c>
      <c r="D5189">
        <v>175000</v>
      </c>
      <c r="E5189">
        <v>132</v>
      </c>
      <c r="F5189" s="12">
        <v>139.40008620440051</v>
      </c>
    </row>
    <row r="5190" spans="1:6">
      <c r="A5190">
        <v>22</v>
      </c>
      <c r="B5190">
        <v>-89.576999999999998</v>
      </c>
      <c r="C5190">
        <v>838</v>
      </c>
      <c r="D5190">
        <v>175000</v>
      </c>
      <c r="E5190">
        <v>121</v>
      </c>
      <c r="F5190" s="12">
        <v>115.47704689737739</v>
      </c>
    </row>
    <row r="5191" spans="1:6">
      <c r="A5191">
        <v>23</v>
      </c>
      <c r="B5191">
        <v>-89.457999999999998</v>
      </c>
      <c r="C5191">
        <v>838</v>
      </c>
      <c r="D5191">
        <v>175000</v>
      </c>
      <c r="E5191">
        <v>101</v>
      </c>
      <c r="F5191" s="12">
        <v>99.936382859888738</v>
      </c>
    </row>
    <row r="5192" spans="1:6">
      <c r="A5192">
        <v>24</v>
      </c>
      <c r="B5192">
        <v>-89.341999999999999</v>
      </c>
      <c r="C5192">
        <v>838</v>
      </c>
      <c r="D5192">
        <v>175000</v>
      </c>
      <c r="E5192">
        <v>93</v>
      </c>
      <c r="F5192" s="12">
        <v>91.982411360770783</v>
      </c>
    </row>
    <row r="5193" spans="1:6">
      <c r="A5193">
        <v>25</v>
      </c>
      <c r="B5193">
        <v>-89.234999999999999</v>
      </c>
      <c r="C5193">
        <v>838</v>
      </c>
      <c r="D5193">
        <v>175000</v>
      </c>
      <c r="E5193">
        <v>92</v>
      </c>
      <c r="F5193" s="12">
        <v>88.692817414001723</v>
      </c>
    </row>
    <row r="5194" spans="1:6">
      <c r="A5194">
        <v>26</v>
      </c>
      <c r="B5194">
        <v>-89.13</v>
      </c>
      <c r="C5194">
        <v>838</v>
      </c>
      <c r="D5194">
        <v>175000</v>
      </c>
      <c r="E5194">
        <v>95</v>
      </c>
      <c r="F5194" s="12">
        <v>87.583725309684183</v>
      </c>
    </row>
    <row r="5195" spans="1:6">
      <c r="A5195">
        <v>27</v>
      </c>
      <c r="B5195">
        <v>-89.016000000000005</v>
      </c>
      <c r="C5195">
        <v>838</v>
      </c>
      <c r="D5195">
        <v>175000</v>
      </c>
      <c r="E5195">
        <v>72</v>
      </c>
      <c r="F5195" s="12">
        <v>87.556507253841033</v>
      </c>
    </row>
    <row r="5196" spans="1:6">
      <c r="A5196">
        <v>28</v>
      </c>
      <c r="B5196">
        <v>-88.896000000000001</v>
      </c>
      <c r="C5196">
        <v>838</v>
      </c>
      <c r="D5196">
        <v>175000</v>
      </c>
      <c r="E5196">
        <v>93</v>
      </c>
      <c r="F5196" s="12">
        <v>88.091081393837101</v>
      </c>
    </row>
    <row r="5197" spans="1:6">
      <c r="A5197">
        <v>29</v>
      </c>
      <c r="B5197">
        <v>-88.790999999999997</v>
      </c>
      <c r="C5197">
        <v>838</v>
      </c>
      <c r="D5197">
        <v>175000</v>
      </c>
      <c r="E5197">
        <v>101</v>
      </c>
      <c r="F5197" s="12">
        <v>88.734528742982874</v>
      </c>
    </row>
    <row r="5198" spans="1:6">
      <c r="A5198">
        <v>30</v>
      </c>
      <c r="B5198">
        <v>-88.671999999999997</v>
      </c>
      <c r="C5198">
        <v>838</v>
      </c>
      <c r="D5198">
        <v>175000</v>
      </c>
      <c r="E5198">
        <v>85</v>
      </c>
      <c r="F5198" s="12">
        <v>89.52782038171037</v>
      </c>
    </row>
    <row r="5199" spans="1:6">
      <c r="A5199">
        <v>31</v>
      </c>
      <c r="B5199">
        <v>-88.56</v>
      </c>
      <c r="C5199">
        <v>838</v>
      </c>
      <c r="D5199">
        <v>175000</v>
      </c>
      <c r="E5199">
        <v>91</v>
      </c>
      <c r="F5199" s="12">
        <v>90.292973666630019</v>
      </c>
    </row>
    <row r="5200" spans="1:6">
      <c r="A5200">
        <v>32</v>
      </c>
      <c r="B5200">
        <v>-88.451999999999998</v>
      </c>
      <c r="C5200">
        <v>838</v>
      </c>
      <c r="D5200">
        <v>175000</v>
      </c>
      <c r="E5200">
        <v>82</v>
      </c>
      <c r="F5200" s="12">
        <v>91.035165689931233</v>
      </c>
    </row>
    <row r="5201" spans="1:1">
      <c r="A5201" t="s">
        <v>0</v>
      </c>
    </row>
    <row r="5202" spans="1:1">
      <c r="A5202" t="s">
        <v>0</v>
      </c>
    </row>
    <row r="5203" spans="1:1">
      <c r="A5203" t="s">
        <v>0</v>
      </c>
    </row>
    <row r="5204" spans="1:1">
      <c r="A5204" t="s">
        <v>0</v>
      </c>
    </row>
    <row r="5205" spans="1:1">
      <c r="A5205" t="s">
        <v>176</v>
      </c>
    </row>
    <row r="5206" spans="1:1">
      <c r="A5206" t="s">
        <v>2</v>
      </c>
    </row>
    <row r="5207" spans="1:1">
      <c r="A5207" t="s">
        <v>3</v>
      </c>
    </row>
    <row r="5208" spans="1:1">
      <c r="A5208" t="s">
        <v>4</v>
      </c>
    </row>
    <row r="5209" spans="1:1">
      <c r="A5209" t="s">
        <v>5</v>
      </c>
    </row>
    <row r="5210" spans="1:1">
      <c r="A5210" t="s">
        <v>177</v>
      </c>
    </row>
    <row r="5211" spans="1:1">
      <c r="A5211" t="s">
        <v>7</v>
      </c>
    </row>
    <row r="5212" spans="1:1">
      <c r="A5212" t="s">
        <v>8</v>
      </c>
    </row>
    <row r="5213" spans="1:1">
      <c r="A5213" t="s">
        <v>9</v>
      </c>
    </row>
    <row r="5214" spans="1:1">
      <c r="A5214" t="s">
        <v>10</v>
      </c>
    </row>
    <row r="5215" spans="1:1">
      <c r="A5215" t="s">
        <v>11</v>
      </c>
    </row>
    <row r="5216" spans="1:1">
      <c r="A5216" t="s">
        <v>0</v>
      </c>
    </row>
    <row r="5217" spans="1:10">
      <c r="A5217" t="s">
        <v>0</v>
      </c>
    </row>
    <row r="5218" spans="1:10">
      <c r="A5218" t="s">
        <v>246</v>
      </c>
      <c r="B5218" t="s">
        <v>225</v>
      </c>
      <c r="C5218" t="s">
        <v>228</v>
      </c>
      <c r="D5218" t="s">
        <v>245</v>
      </c>
      <c r="E5218" t="s">
        <v>244</v>
      </c>
      <c r="F5218" t="s">
        <v>278</v>
      </c>
    </row>
    <row r="5219" spans="1:10">
      <c r="A5219">
        <v>1</v>
      </c>
      <c r="B5219">
        <v>-91.947999999999993</v>
      </c>
      <c r="C5219">
        <v>838</v>
      </c>
      <c r="D5219">
        <v>175000</v>
      </c>
      <c r="E5219">
        <v>63</v>
      </c>
      <c r="F5219" s="12">
        <v>60.179202794120123</v>
      </c>
      <c r="J5219" t="s">
        <v>393</v>
      </c>
    </row>
    <row r="5220" spans="1:10">
      <c r="A5220">
        <v>2</v>
      </c>
      <c r="B5220">
        <v>-91.838999999999999</v>
      </c>
      <c r="C5220">
        <v>838</v>
      </c>
      <c r="D5220">
        <v>175000</v>
      </c>
      <c r="E5220">
        <v>51</v>
      </c>
      <c r="F5220" s="12">
        <v>61.206661101563611</v>
      </c>
    </row>
    <row r="5221" spans="1:10">
      <c r="A5221">
        <v>3</v>
      </c>
      <c r="B5221">
        <v>-91.724000000000004</v>
      </c>
      <c r="C5221">
        <v>838</v>
      </c>
      <c r="D5221">
        <v>175000</v>
      </c>
      <c r="E5221">
        <v>56</v>
      </c>
      <c r="F5221" s="12">
        <v>62.291516872728259</v>
      </c>
    </row>
    <row r="5222" spans="1:10">
      <c r="A5222">
        <v>4</v>
      </c>
      <c r="B5222">
        <v>-91.611999999999995</v>
      </c>
      <c r="C5222">
        <v>838</v>
      </c>
      <c r="D5222">
        <v>175000</v>
      </c>
      <c r="E5222">
        <v>63</v>
      </c>
      <c r="F5222" s="12">
        <v>63.352733862480463</v>
      </c>
    </row>
    <row r="5223" spans="1:10">
      <c r="A5223">
        <v>5</v>
      </c>
      <c r="B5223">
        <v>-91.5</v>
      </c>
      <c r="C5223">
        <v>838</v>
      </c>
      <c r="D5223">
        <v>175000</v>
      </c>
      <c r="E5223">
        <v>61</v>
      </c>
      <c r="F5223" s="12">
        <v>64.436289243610091</v>
      </c>
    </row>
    <row r="5224" spans="1:10">
      <c r="A5224">
        <v>6</v>
      </c>
      <c r="B5224">
        <v>-91.394000000000005</v>
      </c>
      <c r="C5224">
        <v>838</v>
      </c>
      <c r="D5224">
        <v>175000</v>
      </c>
      <c r="E5224">
        <v>71</v>
      </c>
      <c r="F5224" s="12">
        <v>65.544010330572547</v>
      </c>
    </row>
    <row r="5225" spans="1:10">
      <c r="A5225">
        <v>7</v>
      </c>
      <c r="B5225">
        <v>-91.281000000000006</v>
      </c>
      <c r="C5225">
        <v>838</v>
      </c>
      <c r="D5225">
        <v>175000</v>
      </c>
      <c r="E5225">
        <v>81</v>
      </c>
      <c r="F5225" s="12">
        <v>67.031614704238237</v>
      </c>
    </row>
    <row r="5226" spans="1:10">
      <c r="A5226">
        <v>8</v>
      </c>
      <c r="B5226">
        <v>-91.165000000000006</v>
      </c>
      <c r="C5226">
        <v>838</v>
      </c>
      <c r="D5226">
        <v>175000</v>
      </c>
      <c r="E5226">
        <v>75</v>
      </c>
      <c r="F5226" s="12">
        <v>69.554877411325492</v>
      </c>
    </row>
    <row r="5227" spans="1:10">
      <c r="A5227">
        <v>9</v>
      </c>
      <c r="B5227">
        <v>-91.049000000000007</v>
      </c>
      <c r="C5227">
        <v>838</v>
      </c>
      <c r="D5227">
        <v>175000</v>
      </c>
      <c r="E5227">
        <v>76</v>
      </c>
      <c r="F5227" s="12">
        <v>74.704427779565933</v>
      </c>
    </row>
    <row r="5228" spans="1:10">
      <c r="A5228">
        <v>10</v>
      </c>
      <c r="B5228">
        <v>-90.933999999999997</v>
      </c>
      <c r="C5228">
        <v>838</v>
      </c>
      <c r="D5228">
        <v>175000</v>
      </c>
      <c r="E5228">
        <v>93</v>
      </c>
      <c r="F5228" s="12">
        <v>85.395996523841163</v>
      </c>
    </row>
    <row r="5229" spans="1:10">
      <c r="A5229">
        <v>11</v>
      </c>
      <c r="B5229">
        <v>-90.823999999999998</v>
      </c>
      <c r="C5229">
        <v>838</v>
      </c>
      <c r="D5229">
        <v>175000</v>
      </c>
      <c r="E5229">
        <v>104</v>
      </c>
      <c r="F5229" s="12">
        <v>104.61057680750636</v>
      </c>
    </row>
    <row r="5230" spans="1:10">
      <c r="A5230">
        <v>12</v>
      </c>
      <c r="B5230">
        <v>-90.709000000000003</v>
      </c>
      <c r="C5230">
        <v>838</v>
      </c>
      <c r="D5230">
        <v>175000</v>
      </c>
      <c r="E5230">
        <v>128</v>
      </c>
      <c r="F5230" s="12">
        <v>137.34592386706652</v>
      </c>
    </row>
    <row r="5231" spans="1:10">
      <c r="A5231">
        <v>13</v>
      </c>
      <c r="B5231">
        <v>-90.594999999999999</v>
      </c>
      <c r="C5231">
        <v>838</v>
      </c>
      <c r="D5231">
        <v>175000</v>
      </c>
      <c r="E5231">
        <v>186</v>
      </c>
      <c r="F5231" s="12">
        <v>181.78111986131418</v>
      </c>
    </row>
    <row r="5232" spans="1:10">
      <c r="A5232">
        <v>14</v>
      </c>
      <c r="B5232">
        <v>-90.486999999999995</v>
      </c>
      <c r="C5232">
        <v>838</v>
      </c>
      <c r="D5232">
        <v>175000</v>
      </c>
      <c r="E5232">
        <v>226</v>
      </c>
      <c r="F5232" s="12">
        <v>227.92304898096239</v>
      </c>
    </row>
    <row r="5233" spans="1:6">
      <c r="A5233">
        <v>15</v>
      </c>
      <c r="B5233">
        <v>-90.372</v>
      </c>
      <c r="C5233">
        <v>838</v>
      </c>
      <c r="D5233">
        <v>175000</v>
      </c>
      <c r="E5233">
        <v>286</v>
      </c>
      <c r="F5233" s="12">
        <v>267.93456450487429</v>
      </c>
    </row>
    <row r="5234" spans="1:6">
      <c r="A5234">
        <v>16</v>
      </c>
      <c r="B5234">
        <v>-90.256</v>
      </c>
      <c r="C5234">
        <v>838</v>
      </c>
      <c r="D5234">
        <v>175000</v>
      </c>
      <c r="E5234">
        <v>254</v>
      </c>
      <c r="F5234" s="12">
        <v>284.46876043679327</v>
      </c>
    </row>
    <row r="5235" spans="1:6">
      <c r="A5235">
        <v>17</v>
      </c>
      <c r="B5235">
        <v>-90.14</v>
      </c>
      <c r="C5235">
        <v>838</v>
      </c>
      <c r="D5235">
        <v>175000</v>
      </c>
      <c r="E5235">
        <v>292</v>
      </c>
      <c r="F5235" s="12">
        <v>270.70108707540777</v>
      </c>
    </row>
    <row r="5236" spans="1:6">
      <c r="A5236">
        <v>18</v>
      </c>
      <c r="B5236">
        <v>-90.025000000000006</v>
      </c>
      <c r="C5236">
        <v>838</v>
      </c>
      <c r="D5236">
        <v>175000</v>
      </c>
      <c r="E5236">
        <v>240</v>
      </c>
      <c r="F5236" s="12">
        <v>233.20056585288009</v>
      </c>
    </row>
    <row r="5237" spans="1:6">
      <c r="A5237">
        <v>19</v>
      </c>
      <c r="B5237">
        <v>-89.918999999999997</v>
      </c>
      <c r="C5237">
        <v>838</v>
      </c>
      <c r="D5237">
        <v>175000</v>
      </c>
      <c r="E5237">
        <v>205</v>
      </c>
      <c r="F5237" s="12">
        <v>189.94482519972956</v>
      </c>
    </row>
    <row r="5238" spans="1:6">
      <c r="A5238">
        <v>20</v>
      </c>
      <c r="B5238">
        <v>-89.805999999999997</v>
      </c>
      <c r="C5238">
        <v>838</v>
      </c>
      <c r="D5238">
        <v>175000</v>
      </c>
      <c r="E5238">
        <v>120</v>
      </c>
      <c r="F5238" s="12">
        <v>147.64116801407309</v>
      </c>
    </row>
    <row r="5239" spans="1:6">
      <c r="A5239">
        <v>21</v>
      </c>
      <c r="B5239">
        <v>-89.691000000000003</v>
      </c>
      <c r="C5239">
        <v>838</v>
      </c>
      <c r="D5239">
        <v>175000</v>
      </c>
      <c r="E5239">
        <v>123</v>
      </c>
      <c r="F5239" s="12">
        <v>116.44993025618236</v>
      </c>
    </row>
    <row r="5240" spans="1:6">
      <c r="A5240">
        <v>22</v>
      </c>
      <c r="B5240">
        <v>-89.576999999999998</v>
      </c>
      <c r="C5240">
        <v>838</v>
      </c>
      <c r="D5240">
        <v>175000</v>
      </c>
      <c r="E5240">
        <v>109</v>
      </c>
      <c r="F5240" s="12">
        <v>98.342160701691142</v>
      </c>
    </row>
    <row r="5241" spans="1:6">
      <c r="A5241">
        <v>23</v>
      </c>
      <c r="B5241">
        <v>-89.457999999999998</v>
      </c>
      <c r="C5241">
        <v>838</v>
      </c>
      <c r="D5241">
        <v>175000</v>
      </c>
      <c r="E5241">
        <v>94</v>
      </c>
      <c r="F5241" s="12">
        <v>89.555712664969647</v>
      </c>
    </row>
    <row r="5242" spans="1:6">
      <c r="A5242">
        <v>24</v>
      </c>
      <c r="B5242">
        <v>-89.341999999999999</v>
      </c>
      <c r="C5242">
        <v>838</v>
      </c>
      <c r="D5242">
        <v>175000</v>
      </c>
      <c r="E5242">
        <v>95</v>
      </c>
      <c r="F5242" s="12">
        <v>86.682319031943706</v>
      </c>
    </row>
    <row r="5243" spans="1:6">
      <c r="A5243">
        <v>25</v>
      </c>
      <c r="B5243">
        <v>-89.234999999999999</v>
      </c>
      <c r="C5243">
        <v>838</v>
      </c>
      <c r="D5243">
        <v>175000</v>
      </c>
      <c r="E5243">
        <v>82</v>
      </c>
      <c r="F5243" s="12">
        <v>86.35756631147234</v>
      </c>
    </row>
    <row r="5244" spans="1:6">
      <c r="A5244">
        <v>26</v>
      </c>
      <c r="B5244">
        <v>-89.13</v>
      </c>
      <c r="C5244">
        <v>838</v>
      </c>
      <c r="D5244">
        <v>175000</v>
      </c>
      <c r="E5244">
        <v>79</v>
      </c>
      <c r="F5244" s="12">
        <v>86.910688190715589</v>
      </c>
    </row>
    <row r="5245" spans="1:6">
      <c r="A5245">
        <v>27</v>
      </c>
      <c r="B5245">
        <v>-89.016000000000005</v>
      </c>
      <c r="C5245">
        <v>838</v>
      </c>
      <c r="D5245">
        <v>175000</v>
      </c>
      <c r="E5245">
        <v>83</v>
      </c>
      <c r="F5245" s="12">
        <v>87.851067807267526</v>
      </c>
    </row>
    <row r="5246" spans="1:6">
      <c r="A5246">
        <v>28</v>
      </c>
      <c r="B5246">
        <v>-88.896000000000001</v>
      </c>
      <c r="C5246">
        <v>838</v>
      </c>
      <c r="D5246">
        <v>175000</v>
      </c>
      <c r="E5246">
        <v>100</v>
      </c>
      <c r="F5246" s="12">
        <v>88.950739015590031</v>
      </c>
    </row>
    <row r="5247" spans="1:6">
      <c r="A5247">
        <v>29</v>
      </c>
      <c r="B5247">
        <v>-88.790999999999997</v>
      </c>
      <c r="C5247">
        <v>838</v>
      </c>
      <c r="D5247">
        <v>175000</v>
      </c>
      <c r="E5247">
        <v>90</v>
      </c>
      <c r="F5247" s="12">
        <v>89.935014270577867</v>
      </c>
    </row>
    <row r="5248" spans="1:6">
      <c r="A5248">
        <v>30</v>
      </c>
      <c r="B5248">
        <v>-88.671999999999997</v>
      </c>
      <c r="C5248">
        <v>838</v>
      </c>
      <c r="D5248">
        <v>175000</v>
      </c>
      <c r="E5248">
        <v>91</v>
      </c>
      <c r="F5248" s="12">
        <v>91.05549716529508</v>
      </c>
    </row>
    <row r="5249" spans="1:6">
      <c r="A5249">
        <v>31</v>
      </c>
      <c r="B5249">
        <v>-88.56</v>
      </c>
      <c r="C5249">
        <v>838</v>
      </c>
      <c r="D5249">
        <v>175000</v>
      </c>
      <c r="E5249">
        <v>80</v>
      </c>
      <c r="F5249" s="12">
        <v>92.110949468165771</v>
      </c>
    </row>
    <row r="5250" spans="1:6">
      <c r="A5250">
        <v>32</v>
      </c>
      <c r="B5250">
        <v>-88.451999999999998</v>
      </c>
      <c r="C5250">
        <v>838</v>
      </c>
      <c r="D5250">
        <v>175000</v>
      </c>
      <c r="E5250">
        <v>98</v>
      </c>
      <c r="F5250" s="12">
        <v>93.128826263555936</v>
      </c>
    </row>
    <row r="5251" spans="1:6">
      <c r="A5251" t="s">
        <v>0</v>
      </c>
    </row>
    <row r="5252" spans="1:6">
      <c r="A5252" t="s">
        <v>0</v>
      </c>
    </row>
    <row r="5253" spans="1:6">
      <c r="A5253" t="s">
        <v>0</v>
      </c>
    </row>
    <row r="5254" spans="1:6">
      <c r="A5254" t="s">
        <v>0</v>
      </c>
    </row>
    <row r="5255" spans="1:6">
      <c r="A5255" t="s">
        <v>178</v>
      </c>
    </row>
    <row r="5256" spans="1:6">
      <c r="A5256" t="s">
        <v>2</v>
      </c>
    </row>
    <row r="5257" spans="1:6">
      <c r="A5257" t="s">
        <v>3</v>
      </c>
    </row>
    <row r="5258" spans="1:6">
      <c r="A5258" t="s">
        <v>4</v>
      </c>
    </row>
    <row r="5259" spans="1:6">
      <c r="A5259" t="s">
        <v>5</v>
      </c>
    </row>
    <row r="5260" spans="1:6">
      <c r="A5260" t="s">
        <v>179</v>
      </c>
    </row>
    <row r="5261" spans="1:6">
      <c r="A5261" t="s">
        <v>7</v>
      </c>
    </row>
    <row r="5262" spans="1:6">
      <c r="A5262" t="s">
        <v>8</v>
      </c>
    </row>
    <row r="5263" spans="1:6">
      <c r="A5263" t="s">
        <v>9</v>
      </c>
    </row>
    <row r="5264" spans="1:6">
      <c r="A5264" t="s">
        <v>10</v>
      </c>
    </row>
    <row r="5265" spans="1:10">
      <c r="A5265" t="s">
        <v>11</v>
      </c>
    </row>
    <row r="5266" spans="1:10">
      <c r="A5266" t="s">
        <v>0</v>
      </c>
    </row>
    <row r="5267" spans="1:10">
      <c r="A5267" t="s">
        <v>0</v>
      </c>
    </row>
    <row r="5268" spans="1:10">
      <c r="A5268" t="s">
        <v>246</v>
      </c>
      <c r="B5268" t="s">
        <v>225</v>
      </c>
      <c r="C5268" t="s">
        <v>228</v>
      </c>
      <c r="D5268" t="s">
        <v>245</v>
      </c>
      <c r="E5268" t="s">
        <v>244</v>
      </c>
      <c r="F5268" t="s">
        <v>278</v>
      </c>
    </row>
    <row r="5269" spans="1:10">
      <c r="A5269">
        <v>1</v>
      </c>
      <c r="B5269">
        <v>-91.947999999999993</v>
      </c>
      <c r="C5269">
        <v>849</v>
      </c>
      <c r="D5269">
        <v>175000</v>
      </c>
      <c r="E5269">
        <v>71</v>
      </c>
      <c r="F5269" s="12">
        <v>73.360183926485035</v>
      </c>
      <c r="J5269" t="s">
        <v>394</v>
      </c>
    </row>
    <row r="5270" spans="1:10">
      <c r="A5270">
        <v>2</v>
      </c>
      <c r="B5270">
        <v>-91.838999999999999</v>
      </c>
      <c r="C5270">
        <v>849</v>
      </c>
      <c r="D5270">
        <v>175000</v>
      </c>
      <c r="E5270">
        <v>60</v>
      </c>
      <c r="F5270" s="12">
        <v>73.867566470028564</v>
      </c>
    </row>
    <row r="5271" spans="1:10">
      <c r="A5271">
        <v>3</v>
      </c>
      <c r="B5271">
        <v>-91.724000000000004</v>
      </c>
      <c r="C5271">
        <v>849</v>
      </c>
      <c r="D5271">
        <v>175000</v>
      </c>
      <c r="E5271">
        <v>71</v>
      </c>
      <c r="F5271" s="12">
        <v>74.425983086039992</v>
      </c>
    </row>
    <row r="5272" spans="1:10">
      <c r="A5272">
        <v>4</v>
      </c>
      <c r="B5272">
        <v>-91.611999999999995</v>
      </c>
      <c r="C5272">
        <v>849</v>
      </c>
      <c r="D5272">
        <v>175000</v>
      </c>
      <c r="E5272">
        <v>69</v>
      </c>
      <c r="F5272" s="12">
        <v>75.037759694058153</v>
      </c>
    </row>
    <row r="5273" spans="1:10">
      <c r="A5273">
        <v>5</v>
      </c>
      <c r="B5273">
        <v>-91.5</v>
      </c>
      <c r="C5273">
        <v>849</v>
      </c>
      <c r="D5273">
        <v>175000</v>
      </c>
      <c r="E5273">
        <v>77</v>
      </c>
      <c r="F5273" s="12">
        <v>75.831239864825235</v>
      </c>
    </row>
    <row r="5274" spans="1:10">
      <c r="A5274">
        <v>6</v>
      </c>
      <c r="B5274">
        <v>-91.394000000000005</v>
      </c>
      <c r="C5274">
        <v>849</v>
      </c>
      <c r="D5274">
        <v>175000</v>
      </c>
      <c r="E5274">
        <v>79</v>
      </c>
      <c r="F5274" s="12">
        <v>76.982069192732226</v>
      </c>
    </row>
    <row r="5275" spans="1:10">
      <c r="A5275">
        <v>7</v>
      </c>
      <c r="B5275">
        <v>-91.281000000000006</v>
      </c>
      <c r="C5275">
        <v>849</v>
      </c>
      <c r="D5275">
        <v>175000</v>
      </c>
      <c r="E5275">
        <v>102</v>
      </c>
      <c r="F5275" s="12">
        <v>79.13935529824775</v>
      </c>
    </row>
    <row r="5276" spans="1:10">
      <c r="A5276">
        <v>8</v>
      </c>
      <c r="B5276">
        <v>-91.165000000000006</v>
      </c>
      <c r="C5276">
        <v>849</v>
      </c>
      <c r="D5276">
        <v>175000</v>
      </c>
      <c r="E5276">
        <v>85</v>
      </c>
      <c r="F5276" s="12">
        <v>83.322872987289813</v>
      </c>
    </row>
    <row r="5277" spans="1:10">
      <c r="A5277">
        <v>9</v>
      </c>
      <c r="B5277">
        <v>-91.049000000000007</v>
      </c>
      <c r="C5277">
        <v>849</v>
      </c>
      <c r="D5277">
        <v>175000</v>
      </c>
      <c r="E5277">
        <v>119</v>
      </c>
      <c r="F5277" s="12">
        <v>91.052392551407607</v>
      </c>
    </row>
    <row r="5278" spans="1:10">
      <c r="A5278">
        <v>10</v>
      </c>
      <c r="B5278">
        <v>-90.933999999999997</v>
      </c>
      <c r="C5278">
        <v>849</v>
      </c>
      <c r="D5278">
        <v>175000</v>
      </c>
      <c r="E5278">
        <v>120</v>
      </c>
      <c r="F5278" s="12">
        <v>104.16459110989818</v>
      </c>
    </row>
    <row r="5279" spans="1:10">
      <c r="A5279">
        <v>11</v>
      </c>
      <c r="B5279">
        <v>-90.823999999999998</v>
      </c>
      <c r="C5279">
        <v>849</v>
      </c>
      <c r="D5279">
        <v>175000</v>
      </c>
      <c r="E5279">
        <v>104</v>
      </c>
      <c r="F5279" s="12">
        <v>123.44511855218258</v>
      </c>
    </row>
    <row r="5280" spans="1:10">
      <c r="A5280">
        <v>12</v>
      </c>
      <c r="B5280">
        <v>-90.709000000000003</v>
      </c>
      <c r="C5280">
        <v>849</v>
      </c>
      <c r="D5280">
        <v>175000</v>
      </c>
      <c r="E5280">
        <v>181</v>
      </c>
      <c r="F5280" s="12">
        <v>151.31461841496196</v>
      </c>
    </row>
    <row r="5281" spans="1:6">
      <c r="A5281">
        <v>13</v>
      </c>
      <c r="B5281">
        <v>-90.594999999999999</v>
      </c>
      <c r="C5281">
        <v>849</v>
      </c>
      <c r="D5281">
        <v>175000</v>
      </c>
      <c r="E5281">
        <v>171</v>
      </c>
      <c r="F5281" s="12">
        <v>185.25648099228707</v>
      </c>
    </row>
    <row r="5282" spans="1:6">
      <c r="A5282">
        <v>14</v>
      </c>
      <c r="B5282">
        <v>-90.486999999999995</v>
      </c>
      <c r="C5282">
        <v>849</v>
      </c>
      <c r="D5282">
        <v>175000</v>
      </c>
      <c r="E5282">
        <v>198</v>
      </c>
      <c r="F5282" s="12">
        <v>219.40437951312794</v>
      </c>
    </row>
    <row r="5283" spans="1:6">
      <c r="A5283">
        <v>15</v>
      </c>
      <c r="B5283">
        <v>-90.372</v>
      </c>
      <c r="C5283">
        <v>849</v>
      </c>
      <c r="D5283">
        <v>175000</v>
      </c>
      <c r="E5283">
        <v>250</v>
      </c>
      <c r="F5283" s="12">
        <v>251.61429808175635</v>
      </c>
    </row>
    <row r="5284" spans="1:6">
      <c r="A5284">
        <v>16</v>
      </c>
      <c r="B5284">
        <v>-90.256</v>
      </c>
      <c r="C5284">
        <v>849</v>
      </c>
      <c r="D5284">
        <v>175000</v>
      </c>
      <c r="E5284">
        <v>278</v>
      </c>
      <c r="F5284" s="12">
        <v>272.64098159763444</v>
      </c>
    </row>
    <row r="5285" spans="1:6">
      <c r="A5285">
        <v>17</v>
      </c>
      <c r="B5285">
        <v>-90.14</v>
      </c>
      <c r="C5285">
        <v>849</v>
      </c>
      <c r="D5285">
        <v>175000</v>
      </c>
      <c r="E5285">
        <v>281</v>
      </c>
      <c r="F5285" s="12">
        <v>276.90579263240448</v>
      </c>
    </row>
    <row r="5286" spans="1:6">
      <c r="A5286">
        <v>18</v>
      </c>
      <c r="B5286">
        <v>-90.025000000000006</v>
      </c>
      <c r="C5286">
        <v>849</v>
      </c>
      <c r="D5286">
        <v>175000</v>
      </c>
      <c r="E5286">
        <v>277</v>
      </c>
      <c r="F5286" s="12">
        <v>263.59096712637103</v>
      </c>
    </row>
    <row r="5287" spans="1:6">
      <c r="A5287">
        <v>19</v>
      </c>
      <c r="B5287">
        <v>-89.918999999999997</v>
      </c>
      <c r="C5287">
        <v>849</v>
      </c>
      <c r="D5287">
        <v>175000</v>
      </c>
      <c r="E5287">
        <v>243</v>
      </c>
      <c r="F5287" s="12">
        <v>238.88585642739963</v>
      </c>
    </row>
    <row r="5288" spans="1:6">
      <c r="A5288">
        <v>20</v>
      </c>
      <c r="B5288">
        <v>-89.805999999999997</v>
      </c>
      <c r="C5288">
        <v>849</v>
      </c>
      <c r="D5288">
        <v>175000</v>
      </c>
      <c r="E5288">
        <v>206</v>
      </c>
      <c r="F5288" s="12">
        <v>205.37037610210714</v>
      </c>
    </row>
    <row r="5289" spans="1:6">
      <c r="A5289">
        <v>21</v>
      </c>
      <c r="B5289">
        <v>-89.691000000000003</v>
      </c>
      <c r="C5289">
        <v>849</v>
      </c>
      <c r="D5289">
        <v>175000</v>
      </c>
      <c r="E5289">
        <v>183</v>
      </c>
      <c r="F5289" s="12">
        <v>170.54290137163503</v>
      </c>
    </row>
    <row r="5290" spans="1:6">
      <c r="A5290">
        <v>22</v>
      </c>
      <c r="B5290">
        <v>-89.576999999999998</v>
      </c>
      <c r="C5290">
        <v>849</v>
      </c>
      <c r="D5290">
        <v>175000</v>
      </c>
      <c r="E5290">
        <v>124</v>
      </c>
      <c r="F5290" s="12">
        <v>140.73134395066981</v>
      </c>
    </row>
    <row r="5291" spans="1:6">
      <c r="A5291">
        <v>23</v>
      </c>
      <c r="B5291">
        <v>-89.457999999999998</v>
      </c>
      <c r="C5291">
        <v>849</v>
      </c>
      <c r="D5291">
        <v>175000</v>
      </c>
      <c r="E5291">
        <v>109</v>
      </c>
      <c r="F5291" s="12">
        <v>117.51942603933411</v>
      </c>
    </row>
    <row r="5292" spans="1:6">
      <c r="A5292">
        <v>24</v>
      </c>
      <c r="B5292">
        <v>-89.341999999999999</v>
      </c>
      <c r="C5292">
        <v>849</v>
      </c>
      <c r="D5292">
        <v>175000</v>
      </c>
      <c r="E5292">
        <v>101</v>
      </c>
      <c r="F5292" s="12">
        <v>102.79145878043072</v>
      </c>
    </row>
    <row r="5293" spans="1:6">
      <c r="A5293">
        <v>25</v>
      </c>
      <c r="B5293">
        <v>-89.234999999999999</v>
      </c>
      <c r="C5293">
        <v>849</v>
      </c>
      <c r="D5293">
        <v>175000</v>
      </c>
      <c r="E5293">
        <v>97</v>
      </c>
      <c r="F5293" s="12">
        <v>94.806291620558028</v>
      </c>
    </row>
    <row r="5294" spans="1:6">
      <c r="A5294">
        <v>26</v>
      </c>
      <c r="B5294">
        <v>-89.13</v>
      </c>
      <c r="C5294">
        <v>849</v>
      </c>
      <c r="D5294">
        <v>175000</v>
      </c>
      <c r="E5294">
        <v>92</v>
      </c>
      <c r="F5294" s="12">
        <v>90.615691287849401</v>
      </c>
    </row>
    <row r="5295" spans="1:6">
      <c r="A5295">
        <v>27</v>
      </c>
      <c r="B5295">
        <v>-89.016000000000005</v>
      </c>
      <c r="C5295">
        <v>849</v>
      </c>
      <c r="D5295">
        <v>175000</v>
      </c>
      <c r="E5295">
        <v>88</v>
      </c>
      <c r="F5295" s="12">
        <v>88.584163675085378</v>
      </c>
    </row>
    <row r="5296" spans="1:6">
      <c r="A5296">
        <v>28</v>
      </c>
      <c r="B5296">
        <v>-88.896000000000001</v>
      </c>
      <c r="C5296">
        <v>849</v>
      </c>
      <c r="D5296">
        <v>175000</v>
      </c>
      <c r="E5296">
        <v>96</v>
      </c>
      <c r="F5296" s="12">
        <v>87.967482031665483</v>
      </c>
    </row>
    <row r="5297" spans="1:6">
      <c r="A5297">
        <v>29</v>
      </c>
      <c r="B5297">
        <v>-88.790999999999997</v>
      </c>
      <c r="C5297">
        <v>849</v>
      </c>
      <c r="D5297">
        <v>175000</v>
      </c>
      <c r="E5297">
        <v>88</v>
      </c>
      <c r="F5297" s="12">
        <v>88.038113825154582</v>
      </c>
    </row>
    <row r="5298" spans="1:6">
      <c r="A5298">
        <v>30</v>
      </c>
      <c r="B5298">
        <v>-88.671999999999997</v>
      </c>
      <c r="C5298">
        <v>849</v>
      </c>
      <c r="D5298">
        <v>175000</v>
      </c>
      <c r="E5298">
        <v>99</v>
      </c>
      <c r="F5298" s="12">
        <v>88.40896587191078</v>
      </c>
    </row>
    <row r="5299" spans="1:6">
      <c r="A5299">
        <v>31</v>
      </c>
      <c r="B5299">
        <v>-88.56</v>
      </c>
      <c r="C5299">
        <v>849</v>
      </c>
      <c r="D5299">
        <v>175000</v>
      </c>
      <c r="E5299">
        <v>72</v>
      </c>
      <c r="F5299" s="12">
        <v>88.868270976010606</v>
      </c>
    </row>
    <row r="5300" spans="1:6">
      <c r="A5300">
        <v>32</v>
      </c>
      <c r="B5300">
        <v>-88.451999999999998</v>
      </c>
      <c r="C5300">
        <v>849</v>
      </c>
      <c r="D5300">
        <v>175000</v>
      </c>
      <c r="E5300">
        <v>93</v>
      </c>
      <c r="F5300" s="12">
        <v>89.346160936381324</v>
      </c>
    </row>
    <row r="5301" spans="1:6">
      <c r="A5301" t="s">
        <v>0</v>
      </c>
    </row>
    <row r="5302" spans="1:6">
      <c r="A5302" t="s">
        <v>0</v>
      </c>
    </row>
    <row r="5303" spans="1:6">
      <c r="A5303" t="s">
        <v>0</v>
      </c>
    </row>
    <row r="5304" spans="1:6">
      <c r="A5304" t="s">
        <v>0</v>
      </c>
    </row>
    <row r="5305" spans="1:6">
      <c r="A5305" t="s">
        <v>180</v>
      </c>
    </row>
    <row r="5306" spans="1:6">
      <c r="A5306" t="s">
        <v>2</v>
      </c>
    </row>
    <row r="5307" spans="1:6">
      <c r="A5307" t="s">
        <v>3</v>
      </c>
    </row>
    <row r="5308" spans="1:6">
      <c r="A5308" t="s">
        <v>4</v>
      </c>
    </row>
    <row r="5309" spans="1:6">
      <c r="A5309" t="s">
        <v>5</v>
      </c>
    </row>
    <row r="5310" spans="1:6">
      <c r="A5310" t="s">
        <v>181</v>
      </c>
    </row>
    <row r="5311" spans="1:6">
      <c r="A5311" t="s">
        <v>7</v>
      </c>
    </row>
    <row r="5312" spans="1:6">
      <c r="A5312" t="s">
        <v>8</v>
      </c>
    </row>
    <row r="5313" spans="1:10">
      <c r="A5313" t="s">
        <v>9</v>
      </c>
    </row>
    <row r="5314" spans="1:10">
      <c r="A5314" t="s">
        <v>10</v>
      </c>
    </row>
    <row r="5315" spans="1:10">
      <c r="A5315" t="s">
        <v>11</v>
      </c>
    </row>
    <row r="5316" spans="1:10">
      <c r="A5316" t="s">
        <v>0</v>
      </c>
    </row>
    <row r="5317" spans="1:10">
      <c r="A5317" t="s">
        <v>0</v>
      </c>
    </row>
    <row r="5318" spans="1:10">
      <c r="A5318" t="s">
        <v>246</v>
      </c>
      <c r="B5318" t="s">
        <v>225</v>
      </c>
      <c r="C5318" t="s">
        <v>228</v>
      </c>
      <c r="D5318" t="s">
        <v>245</v>
      </c>
      <c r="E5318" t="s">
        <v>244</v>
      </c>
      <c r="F5318" t="s">
        <v>278</v>
      </c>
    </row>
    <row r="5319" spans="1:10">
      <c r="A5319">
        <v>1</v>
      </c>
      <c r="B5319">
        <v>-91.947999999999993</v>
      </c>
      <c r="C5319">
        <v>847</v>
      </c>
      <c r="D5319">
        <v>175000</v>
      </c>
      <c r="E5319">
        <v>63</v>
      </c>
      <c r="F5319" s="12">
        <v>63.308272097554223</v>
      </c>
      <c r="J5319" t="s">
        <v>395</v>
      </c>
    </row>
    <row r="5320" spans="1:10">
      <c r="A5320">
        <v>2</v>
      </c>
      <c r="B5320">
        <v>-91.838999999999999</v>
      </c>
      <c r="C5320">
        <v>847</v>
      </c>
      <c r="D5320">
        <v>175000</v>
      </c>
      <c r="E5320">
        <v>54</v>
      </c>
      <c r="F5320" s="12">
        <v>64.417476130959329</v>
      </c>
    </row>
    <row r="5321" spans="1:10">
      <c r="A5321">
        <v>3</v>
      </c>
      <c r="B5321">
        <v>-91.724000000000004</v>
      </c>
      <c r="C5321">
        <v>847</v>
      </c>
      <c r="D5321">
        <v>175000</v>
      </c>
      <c r="E5321">
        <v>60</v>
      </c>
      <c r="F5321" s="12">
        <v>65.640706284633083</v>
      </c>
    </row>
    <row r="5322" spans="1:10">
      <c r="A5322">
        <v>4</v>
      </c>
      <c r="B5322">
        <v>-91.611999999999995</v>
      </c>
      <c r="C5322">
        <v>847</v>
      </c>
      <c r="D5322">
        <v>175000</v>
      </c>
      <c r="E5322">
        <v>62</v>
      </c>
      <c r="F5322" s="12">
        <v>66.965063667244777</v>
      </c>
    </row>
    <row r="5323" spans="1:10">
      <c r="A5323">
        <v>5</v>
      </c>
      <c r="B5323">
        <v>-91.5</v>
      </c>
      <c r="C5323">
        <v>847</v>
      </c>
      <c r="D5323">
        <v>175000</v>
      </c>
      <c r="E5323">
        <v>73</v>
      </c>
      <c r="F5323" s="12">
        <v>68.597163168478502</v>
      </c>
    </row>
    <row r="5324" spans="1:10">
      <c r="A5324">
        <v>6</v>
      </c>
      <c r="B5324">
        <v>-91.394000000000005</v>
      </c>
      <c r="C5324">
        <v>847</v>
      </c>
      <c r="D5324">
        <v>175000</v>
      </c>
      <c r="E5324">
        <v>87</v>
      </c>
      <c r="F5324" s="12">
        <v>70.737083605384043</v>
      </c>
    </row>
    <row r="5325" spans="1:10">
      <c r="A5325">
        <v>7</v>
      </c>
      <c r="B5325">
        <v>-91.281000000000006</v>
      </c>
      <c r="C5325">
        <v>847</v>
      </c>
      <c r="D5325">
        <v>175000</v>
      </c>
      <c r="E5325">
        <v>82</v>
      </c>
      <c r="F5325" s="12">
        <v>74.2486161151229</v>
      </c>
    </row>
    <row r="5326" spans="1:10">
      <c r="A5326">
        <v>8</v>
      </c>
      <c r="B5326">
        <v>-91.165000000000006</v>
      </c>
      <c r="C5326">
        <v>847</v>
      </c>
      <c r="D5326">
        <v>175000</v>
      </c>
      <c r="E5326">
        <v>70</v>
      </c>
      <c r="F5326" s="12">
        <v>80.18982139744567</v>
      </c>
    </row>
    <row r="5327" spans="1:10">
      <c r="A5327">
        <v>9</v>
      </c>
      <c r="B5327">
        <v>-91.049000000000007</v>
      </c>
      <c r="C5327">
        <v>847</v>
      </c>
      <c r="D5327">
        <v>175000</v>
      </c>
      <c r="E5327">
        <v>102</v>
      </c>
      <c r="F5327" s="12">
        <v>89.947437139555305</v>
      </c>
    </row>
    <row r="5328" spans="1:10">
      <c r="A5328">
        <v>10</v>
      </c>
      <c r="B5328">
        <v>-90.933999999999997</v>
      </c>
      <c r="C5328">
        <v>847</v>
      </c>
      <c r="D5328">
        <v>175000</v>
      </c>
      <c r="E5328">
        <v>131</v>
      </c>
      <c r="F5328" s="12">
        <v>105.00880002428643</v>
      </c>
    </row>
    <row r="5329" spans="1:6">
      <c r="A5329">
        <v>11</v>
      </c>
      <c r="B5329">
        <v>-90.823999999999998</v>
      </c>
      <c r="C5329">
        <v>847</v>
      </c>
      <c r="D5329">
        <v>175000</v>
      </c>
      <c r="E5329">
        <v>129</v>
      </c>
      <c r="F5329" s="12">
        <v>125.62226592471805</v>
      </c>
    </row>
    <row r="5330" spans="1:6">
      <c r="A5330">
        <v>12</v>
      </c>
      <c r="B5330">
        <v>-90.709000000000003</v>
      </c>
      <c r="C5330">
        <v>847</v>
      </c>
      <c r="D5330">
        <v>175000</v>
      </c>
      <c r="E5330">
        <v>140</v>
      </c>
      <c r="F5330" s="12">
        <v>153.86847320927961</v>
      </c>
    </row>
    <row r="5331" spans="1:6">
      <c r="A5331">
        <v>13</v>
      </c>
      <c r="B5331">
        <v>-90.594999999999999</v>
      </c>
      <c r="C5331">
        <v>847</v>
      </c>
      <c r="D5331">
        <v>175000</v>
      </c>
      <c r="E5331">
        <v>185</v>
      </c>
      <c r="F5331" s="12">
        <v>187.07589306941159</v>
      </c>
    </row>
    <row r="5332" spans="1:6">
      <c r="A5332">
        <v>14</v>
      </c>
      <c r="B5332">
        <v>-90.486999999999995</v>
      </c>
      <c r="C5332">
        <v>847</v>
      </c>
      <c r="D5332">
        <v>175000</v>
      </c>
      <c r="E5332">
        <v>200</v>
      </c>
      <c r="F5332" s="12">
        <v>220.02647668799017</v>
      </c>
    </row>
    <row r="5333" spans="1:6">
      <c r="A5333">
        <v>15</v>
      </c>
      <c r="B5333">
        <v>-90.372</v>
      </c>
      <c r="C5333">
        <v>847</v>
      </c>
      <c r="D5333">
        <v>175000</v>
      </c>
      <c r="E5333">
        <v>258</v>
      </c>
      <c r="F5333" s="12">
        <v>251.55897845165177</v>
      </c>
    </row>
    <row r="5334" spans="1:6">
      <c r="A5334">
        <v>16</v>
      </c>
      <c r="B5334">
        <v>-90.256</v>
      </c>
      <c r="C5334">
        <v>847</v>
      </c>
      <c r="D5334">
        <v>175000</v>
      </c>
      <c r="E5334">
        <v>280</v>
      </c>
      <c r="F5334" s="12">
        <v>273.81172265591829</v>
      </c>
    </row>
    <row r="5335" spans="1:6">
      <c r="A5335">
        <v>17</v>
      </c>
      <c r="B5335">
        <v>-90.14</v>
      </c>
      <c r="C5335">
        <v>847</v>
      </c>
      <c r="D5335">
        <v>175000</v>
      </c>
      <c r="E5335">
        <v>270</v>
      </c>
      <c r="F5335" s="12">
        <v>281.85758767492763</v>
      </c>
    </row>
    <row r="5336" spans="1:6">
      <c r="A5336">
        <v>18</v>
      </c>
      <c r="B5336">
        <v>-90.025000000000006</v>
      </c>
      <c r="C5336">
        <v>847</v>
      </c>
      <c r="D5336">
        <v>175000</v>
      </c>
      <c r="E5336">
        <v>284</v>
      </c>
      <c r="F5336" s="12">
        <v>274.23838113243391</v>
      </c>
    </row>
    <row r="5337" spans="1:6">
      <c r="A5337">
        <v>19</v>
      </c>
      <c r="B5337">
        <v>-89.918999999999997</v>
      </c>
      <c r="C5337">
        <v>847</v>
      </c>
      <c r="D5337">
        <v>175000</v>
      </c>
      <c r="E5337">
        <v>283</v>
      </c>
      <c r="F5337" s="12">
        <v>255.11628758385152</v>
      </c>
    </row>
    <row r="5338" spans="1:6">
      <c r="A5338">
        <v>20</v>
      </c>
      <c r="B5338">
        <v>-89.805999999999997</v>
      </c>
      <c r="C5338">
        <v>847</v>
      </c>
      <c r="D5338">
        <v>175000</v>
      </c>
      <c r="E5338">
        <v>239</v>
      </c>
      <c r="F5338" s="12">
        <v>226.20004388388668</v>
      </c>
    </row>
    <row r="5339" spans="1:6">
      <c r="A5339">
        <v>21</v>
      </c>
      <c r="B5339">
        <v>-89.691000000000003</v>
      </c>
      <c r="C5339">
        <v>847</v>
      </c>
      <c r="D5339">
        <v>175000</v>
      </c>
      <c r="E5339">
        <v>182</v>
      </c>
      <c r="F5339" s="12">
        <v>193.39313876984014</v>
      </c>
    </row>
    <row r="5340" spans="1:6">
      <c r="A5340">
        <v>22</v>
      </c>
      <c r="B5340">
        <v>-89.576999999999998</v>
      </c>
      <c r="C5340">
        <v>847</v>
      </c>
      <c r="D5340">
        <v>175000</v>
      </c>
      <c r="E5340">
        <v>142</v>
      </c>
      <c r="F5340" s="12">
        <v>162.75518612157907</v>
      </c>
    </row>
    <row r="5341" spans="1:6">
      <c r="A5341">
        <v>23</v>
      </c>
      <c r="B5341">
        <v>-89.457999999999998</v>
      </c>
      <c r="C5341">
        <v>847</v>
      </c>
      <c r="D5341">
        <v>175000</v>
      </c>
      <c r="E5341">
        <v>136</v>
      </c>
      <c r="F5341" s="12">
        <v>136.53882426578761</v>
      </c>
    </row>
    <row r="5342" spans="1:6">
      <c r="A5342">
        <v>24</v>
      </c>
      <c r="B5342">
        <v>-89.341999999999999</v>
      </c>
      <c r="C5342">
        <v>847</v>
      </c>
      <c r="D5342">
        <v>175000</v>
      </c>
      <c r="E5342">
        <v>112</v>
      </c>
      <c r="F5342" s="12">
        <v>118.08256798603574</v>
      </c>
    </row>
    <row r="5343" spans="1:6">
      <c r="A5343">
        <v>25</v>
      </c>
      <c r="B5343">
        <v>-89.234999999999999</v>
      </c>
      <c r="C5343">
        <v>847</v>
      </c>
      <c r="D5343">
        <v>175000</v>
      </c>
      <c r="E5343">
        <v>131</v>
      </c>
      <c r="F5343" s="12">
        <v>106.93599032219578</v>
      </c>
    </row>
    <row r="5344" spans="1:6">
      <c r="A5344">
        <v>26</v>
      </c>
      <c r="B5344">
        <v>-89.13</v>
      </c>
      <c r="C5344">
        <v>847</v>
      </c>
      <c r="D5344">
        <v>175000</v>
      </c>
      <c r="E5344">
        <v>93</v>
      </c>
      <c r="F5344" s="12">
        <v>100.40024528463326</v>
      </c>
    </row>
    <row r="5345" spans="1:6">
      <c r="A5345">
        <v>27</v>
      </c>
      <c r="B5345">
        <v>-89.016000000000005</v>
      </c>
      <c r="C5345">
        <v>847</v>
      </c>
      <c r="D5345">
        <v>175000</v>
      </c>
      <c r="E5345">
        <v>99</v>
      </c>
      <c r="F5345" s="12">
        <v>96.803686696260002</v>
      </c>
    </row>
    <row r="5346" spans="1:6">
      <c r="A5346">
        <v>28</v>
      </c>
      <c r="B5346">
        <v>-88.896000000000001</v>
      </c>
      <c r="C5346">
        <v>847</v>
      </c>
      <c r="D5346">
        <v>175000</v>
      </c>
      <c r="E5346">
        <v>105</v>
      </c>
      <c r="F5346" s="12">
        <v>95.477283473902347</v>
      </c>
    </row>
    <row r="5347" spans="1:6">
      <c r="A5347">
        <v>29</v>
      </c>
      <c r="B5347">
        <v>-88.790999999999997</v>
      </c>
      <c r="C5347">
        <v>847</v>
      </c>
      <c r="D5347">
        <v>175000</v>
      </c>
      <c r="E5347">
        <v>111</v>
      </c>
      <c r="F5347" s="12">
        <v>95.477352071392602</v>
      </c>
    </row>
    <row r="5348" spans="1:6">
      <c r="A5348">
        <v>30</v>
      </c>
      <c r="B5348">
        <v>-88.671999999999997</v>
      </c>
      <c r="C5348">
        <v>847</v>
      </c>
      <c r="D5348">
        <v>175000</v>
      </c>
      <c r="E5348">
        <v>103</v>
      </c>
      <c r="F5348" s="12">
        <v>96.136442942656316</v>
      </c>
    </row>
    <row r="5349" spans="1:6">
      <c r="A5349">
        <v>31</v>
      </c>
      <c r="B5349">
        <v>-88.56</v>
      </c>
      <c r="C5349">
        <v>847</v>
      </c>
      <c r="D5349">
        <v>175000</v>
      </c>
      <c r="E5349">
        <v>107</v>
      </c>
      <c r="F5349" s="12">
        <v>97.055786541759659</v>
      </c>
    </row>
    <row r="5350" spans="1:6">
      <c r="A5350">
        <v>32</v>
      </c>
      <c r="B5350">
        <v>-88.451999999999998</v>
      </c>
      <c r="C5350">
        <v>847</v>
      </c>
      <c r="D5350">
        <v>175000</v>
      </c>
      <c r="E5350">
        <v>70</v>
      </c>
      <c r="F5350" s="12">
        <v>98.057873602500706</v>
      </c>
    </row>
    <row r="5351" spans="1:6">
      <c r="A5351" t="s">
        <v>0</v>
      </c>
    </row>
    <row r="5352" spans="1:6">
      <c r="A5352" t="s">
        <v>0</v>
      </c>
    </row>
    <row r="5353" spans="1:6">
      <c r="A5353" t="s">
        <v>0</v>
      </c>
    </row>
    <row r="5354" spans="1:6">
      <c r="A5354" t="s">
        <v>0</v>
      </c>
    </row>
    <row r="5355" spans="1:6">
      <c r="A5355" t="s">
        <v>182</v>
      </c>
    </row>
    <row r="5356" spans="1:6">
      <c r="A5356" t="s">
        <v>2</v>
      </c>
    </row>
    <row r="5357" spans="1:6">
      <c r="A5357" t="s">
        <v>3</v>
      </c>
    </row>
    <row r="5358" spans="1:6">
      <c r="A5358" t="s">
        <v>4</v>
      </c>
    </row>
    <row r="5359" spans="1:6">
      <c r="A5359" t="s">
        <v>5</v>
      </c>
    </row>
    <row r="5360" spans="1:6">
      <c r="A5360" t="s">
        <v>183</v>
      </c>
    </row>
    <row r="5361" spans="1:10">
      <c r="A5361" t="s">
        <v>7</v>
      </c>
    </row>
    <row r="5362" spans="1:10">
      <c r="A5362" t="s">
        <v>8</v>
      </c>
    </row>
    <row r="5363" spans="1:10">
      <c r="A5363" t="s">
        <v>9</v>
      </c>
    </row>
    <row r="5364" spans="1:10">
      <c r="A5364" t="s">
        <v>10</v>
      </c>
    </row>
    <row r="5365" spans="1:10">
      <c r="A5365" t="s">
        <v>11</v>
      </c>
    </row>
    <row r="5366" spans="1:10">
      <c r="A5366" t="s">
        <v>0</v>
      </c>
    </row>
    <row r="5367" spans="1:10">
      <c r="A5367" t="s">
        <v>0</v>
      </c>
    </row>
    <row r="5368" spans="1:10">
      <c r="A5368" t="s">
        <v>246</v>
      </c>
      <c r="B5368" t="s">
        <v>225</v>
      </c>
      <c r="C5368" t="s">
        <v>228</v>
      </c>
      <c r="D5368" t="s">
        <v>245</v>
      </c>
      <c r="E5368" t="s">
        <v>244</v>
      </c>
      <c r="F5368" t="s">
        <v>278</v>
      </c>
    </row>
    <row r="5369" spans="1:10">
      <c r="A5369">
        <v>1</v>
      </c>
      <c r="B5369">
        <v>-91.947999999999993</v>
      </c>
      <c r="C5369">
        <v>864</v>
      </c>
      <c r="D5369">
        <v>175000</v>
      </c>
      <c r="E5369">
        <v>73</v>
      </c>
      <c r="F5369" s="12">
        <v>64.771285849857279</v>
      </c>
      <c r="J5369" t="s">
        <v>396</v>
      </c>
    </row>
    <row r="5370" spans="1:10">
      <c r="A5370">
        <v>2</v>
      </c>
      <c r="B5370">
        <v>-91.838999999999999</v>
      </c>
      <c r="C5370">
        <v>864</v>
      </c>
      <c r="D5370">
        <v>175000</v>
      </c>
      <c r="E5370">
        <v>68</v>
      </c>
      <c r="F5370" s="12">
        <v>65.684772781427469</v>
      </c>
    </row>
    <row r="5371" spans="1:10">
      <c r="A5371">
        <v>3</v>
      </c>
      <c r="B5371">
        <v>-91.724000000000004</v>
      </c>
      <c r="C5371">
        <v>864</v>
      </c>
      <c r="D5371">
        <v>175000</v>
      </c>
      <c r="E5371">
        <v>51</v>
      </c>
      <c r="F5371" s="12">
        <v>66.744351208135214</v>
      </c>
    </row>
    <row r="5372" spans="1:10">
      <c r="A5372">
        <v>4</v>
      </c>
      <c r="B5372">
        <v>-91.611999999999995</v>
      </c>
      <c r="C5372">
        <v>864</v>
      </c>
      <c r="D5372">
        <v>175000</v>
      </c>
      <c r="E5372">
        <v>74</v>
      </c>
      <c r="F5372" s="12">
        <v>67.992243758562907</v>
      </c>
    </row>
    <row r="5373" spans="1:10">
      <c r="A5373">
        <v>5</v>
      </c>
      <c r="B5373">
        <v>-91.5</v>
      </c>
      <c r="C5373">
        <v>864</v>
      </c>
      <c r="D5373">
        <v>175000</v>
      </c>
      <c r="E5373">
        <v>71</v>
      </c>
      <c r="F5373" s="12">
        <v>69.6918756832235</v>
      </c>
    </row>
    <row r="5374" spans="1:10">
      <c r="A5374">
        <v>6</v>
      </c>
      <c r="B5374">
        <v>-91.394000000000005</v>
      </c>
      <c r="C5374">
        <v>864</v>
      </c>
      <c r="D5374">
        <v>175000</v>
      </c>
      <c r="E5374">
        <v>60</v>
      </c>
      <c r="F5374" s="12">
        <v>72.098929530612722</v>
      </c>
    </row>
    <row r="5375" spans="1:10">
      <c r="A5375">
        <v>7</v>
      </c>
      <c r="B5375">
        <v>-91.281000000000006</v>
      </c>
      <c r="C5375">
        <v>864</v>
      </c>
      <c r="D5375">
        <v>175000</v>
      </c>
      <c r="E5375">
        <v>95</v>
      </c>
      <c r="F5375" s="12">
        <v>76.182840781207645</v>
      </c>
    </row>
    <row r="5376" spans="1:10">
      <c r="A5376">
        <v>8</v>
      </c>
      <c r="B5376">
        <v>-91.165000000000006</v>
      </c>
      <c r="C5376">
        <v>864</v>
      </c>
      <c r="D5376">
        <v>175000</v>
      </c>
      <c r="E5376">
        <v>89</v>
      </c>
      <c r="F5376" s="12">
        <v>83.042872434024162</v>
      </c>
    </row>
    <row r="5377" spans="1:6">
      <c r="A5377">
        <v>9</v>
      </c>
      <c r="B5377">
        <v>-91.049000000000007</v>
      </c>
      <c r="C5377">
        <v>864</v>
      </c>
      <c r="D5377">
        <v>175000</v>
      </c>
      <c r="E5377">
        <v>89</v>
      </c>
      <c r="F5377" s="12">
        <v>93.959148719011495</v>
      </c>
    </row>
    <row r="5378" spans="1:6">
      <c r="A5378">
        <v>10</v>
      </c>
      <c r="B5378">
        <v>-90.933999999999997</v>
      </c>
      <c r="C5378">
        <v>864</v>
      </c>
      <c r="D5378">
        <v>175000</v>
      </c>
      <c r="E5378">
        <v>123</v>
      </c>
      <c r="F5378" s="12">
        <v>110.14926095379664</v>
      </c>
    </row>
    <row r="5379" spans="1:6">
      <c r="A5379">
        <v>11</v>
      </c>
      <c r="B5379">
        <v>-90.823999999999998</v>
      </c>
      <c r="C5379">
        <v>864</v>
      </c>
      <c r="D5379">
        <v>175000</v>
      </c>
      <c r="E5379">
        <v>137</v>
      </c>
      <c r="F5379" s="12">
        <v>131.47265112293314</v>
      </c>
    </row>
    <row r="5380" spans="1:6">
      <c r="A5380">
        <v>12</v>
      </c>
      <c r="B5380">
        <v>-90.709000000000003</v>
      </c>
      <c r="C5380">
        <v>864</v>
      </c>
      <c r="D5380">
        <v>175000</v>
      </c>
      <c r="E5380">
        <v>143</v>
      </c>
      <c r="F5380" s="12">
        <v>159.72262610353243</v>
      </c>
    </row>
    <row r="5381" spans="1:6">
      <c r="A5381">
        <v>13</v>
      </c>
      <c r="B5381">
        <v>-90.594999999999999</v>
      </c>
      <c r="C5381">
        <v>864</v>
      </c>
      <c r="D5381">
        <v>175000</v>
      </c>
      <c r="E5381">
        <v>202</v>
      </c>
      <c r="F5381" s="12">
        <v>192.05521241519156</v>
      </c>
    </row>
    <row r="5382" spans="1:6">
      <c r="A5382">
        <v>14</v>
      </c>
      <c r="B5382">
        <v>-90.486999999999995</v>
      </c>
      <c r="C5382">
        <v>864</v>
      </c>
      <c r="D5382">
        <v>175000</v>
      </c>
      <c r="E5382">
        <v>213</v>
      </c>
      <c r="F5382" s="12">
        <v>223.59691536983973</v>
      </c>
    </row>
    <row r="5383" spans="1:6">
      <c r="A5383">
        <v>15</v>
      </c>
      <c r="B5383">
        <v>-90.372</v>
      </c>
      <c r="C5383">
        <v>864</v>
      </c>
      <c r="D5383">
        <v>175000</v>
      </c>
      <c r="E5383">
        <v>266</v>
      </c>
      <c r="F5383" s="12">
        <v>253.62754388923466</v>
      </c>
    </row>
    <row r="5384" spans="1:6">
      <c r="A5384">
        <v>16</v>
      </c>
      <c r="B5384">
        <v>-90.256</v>
      </c>
      <c r="C5384">
        <v>864</v>
      </c>
      <c r="D5384">
        <v>175000</v>
      </c>
      <c r="E5384">
        <v>259</v>
      </c>
      <c r="F5384" s="12">
        <v>275.16930227003473</v>
      </c>
    </row>
    <row r="5385" spans="1:6">
      <c r="A5385">
        <v>17</v>
      </c>
      <c r="B5385">
        <v>-90.14</v>
      </c>
      <c r="C5385">
        <v>864</v>
      </c>
      <c r="D5385">
        <v>175000</v>
      </c>
      <c r="E5385">
        <v>277</v>
      </c>
      <c r="F5385" s="12">
        <v>283.89152957512516</v>
      </c>
    </row>
    <row r="5386" spans="1:6">
      <c r="A5386">
        <v>18</v>
      </c>
      <c r="B5386">
        <v>-90.025000000000006</v>
      </c>
      <c r="C5386">
        <v>864</v>
      </c>
      <c r="D5386">
        <v>175000</v>
      </c>
      <c r="E5386">
        <v>291</v>
      </c>
      <c r="F5386" s="12">
        <v>278.29327916786923</v>
      </c>
    </row>
    <row r="5387" spans="1:6">
      <c r="A5387">
        <v>19</v>
      </c>
      <c r="B5387">
        <v>-89.918999999999997</v>
      </c>
      <c r="C5387">
        <v>864</v>
      </c>
      <c r="D5387">
        <v>175000</v>
      </c>
      <c r="E5387">
        <v>272</v>
      </c>
      <c r="F5387" s="12">
        <v>261.66301648536995</v>
      </c>
    </row>
    <row r="5388" spans="1:6">
      <c r="A5388">
        <v>20</v>
      </c>
      <c r="B5388">
        <v>-89.805999999999997</v>
      </c>
      <c r="C5388">
        <v>864</v>
      </c>
      <c r="D5388">
        <v>175000</v>
      </c>
      <c r="E5388">
        <v>250</v>
      </c>
      <c r="F5388" s="12">
        <v>235.15784256725928</v>
      </c>
    </row>
    <row r="5389" spans="1:6">
      <c r="A5389">
        <v>21</v>
      </c>
      <c r="B5389">
        <v>-89.691000000000003</v>
      </c>
      <c r="C5389">
        <v>864</v>
      </c>
      <c r="D5389">
        <v>175000</v>
      </c>
      <c r="E5389">
        <v>200</v>
      </c>
      <c r="F5389" s="12">
        <v>203.66878915298457</v>
      </c>
    </row>
    <row r="5390" spans="1:6">
      <c r="A5390">
        <v>22</v>
      </c>
      <c r="B5390">
        <v>-89.576999999999998</v>
      </c>
      <c r="C5390">
        <v>864</v>
      </c>
      <c r="D5390">
        <v>175000</v>
      </c>
      <c r="E5390">
        <v>160</v>
      </c>
      <c r="F5390" s="12">
        <v>172.76241409606524</v>
      </c>
    </row>
    <row r="5391" spans="1:6">
      <c r="A5391">
        <v>23</v>
      </c>
      <c r="B5391">
        <v>-89.457999999999998</v>
      </c>
      <c r="C5391">
        <v>864</v>
      </c>
      <c r="D5391">
        <v>175000</v>
      </c>
      <c r="E5391">
        <v>152</v>
      </c>
      <c r="F5391" s="12">
        <v>144.73255587390503</v>
      </c>
    </row>
    <row r="5392" spans="1:6">
      <c r="A5392">
        <v>24</v>
      </c>
      <c r="B5392">
        <v>-89.341999999999999</v>
      </c>
      <c r="C5392">
        <v>864</v>
      </c>
      <c r="D5392">
        <v>175000</v>
      </c>
      <c r="E5392">
        <v>106</v>
      </c>
      <c r="F5392" s="12">
        <v>123.57832117595839</v>
      </c>
    </row>
    <row r="5393" spans="1:6">
      <c r="A5393">
        <v>25</v>
      </c>
      <c r="B5393">
        <v>-89.234999999999999</v>
      </c>
      <c r="C5393">
        <v>864</v>
      </c>
      <c r="D5393">
        <v>175000</v>
      </c>
      <c r="E5393">
        <v>114</v>
      </c>
      <c r="F5393" s="12">
        <v>109.72903520830802</v>
      </c>
    </row>
    <row r="5394" spans="1:6">
      <c r="A5394">
        <v>26</v>
      </c>
      <c r="B5394">
        <v>-89.13</v>
      </c>
      <c r="C5394">
        <v>864</v>
      </c>
      <c r="D5394">
        <v>175000</v>
      </c>
      <c r="E5394">
        <v>110</v>
      </c>
      <c r="F5394" s="12">
        <v>100.77069354292512</v>
      </c>
    </row>
    <row r="5395" spans="1:6">
      <c r="A5395">
        <v>27</v>
      </c>
      <c r="B5395">
        <v>-89.016000000000005</v>
      </c>
      <c r="C5395">
        <v>864</v>
      </c>
      <c r="D5395">
        <v>175000</v>
      </c>
      <c r="E5395">
        <v>92</v>
      </c>
      <c r="F5395" s="12">
        <v>95.058353872886912</v>
      </c>
    </row>
    <row r="5396" spans="1:6">
      <c r="A5396">
        <v>28</v>
      </c>
      <c r="B5396">
        <v>-88.896000000000001</v>
      </c>
      <c r="C5396">
        <v>864</v>
      </c>
      <c r="D5396">
        <v>175000</v>
      </c>
      <c r="E5396">
        <v>107</v>
      </c>
      <c r="F5396" s="12">
        <v>92.139805694400749</v>
      </c>
    </row>
    <row r="5397" spans="1:6">
      <c r="A5397">
        <v>29</v>
      </c>
      <c r="B5397">
        <v>-88.790999999999997</v>
      </c>
      <c r="C5397">
        <v>864</v>
      </c>
      <c r="D5397">
        <v>175000</v>
      </c>
      <c r="E5397">
        <v>102</v>
      </c>
      <c r="F5397" s="12">
        <v>91.19881644607905</v>
      </c>
    </row>
    <row r="5398" spans="1:6">
      <c r="A5398">
        <v>30</v>
      </c>
      <c r="B5398">
        <v>-88.671999999999997</v>
      </c>
      <c r="C5398">
        <v>864</v>
      </c>
      <c r="D5398">
        <v>175000</v>
      </c>
      <c r="E5398">
        <v>91</v>
      </c>
      <c r="F5398" s="12">
        <v>91.15141476738286</v>
      </c>
    </row>
    <row r="5399" spans="1:6">
      <c r="A5399">
        <v>31</v>
      </c>
      <c r="B5399">
        <v>-88.56</v>
      </c>
      <c r="C5399">
        <v>864</v>
      </c>
      <c r="D5399">
        <v>175000</v>
      </c>
      <c r="E5399">
        <v>81</v>
      </c>
      <c r="F5399" s="12">
        <v>91.623052432101986</v>
      </c>
    </row>
    <row r="5400" spans="1:6">
      <c r="A5400">
        <v>32</v>
      </c>
      <c r="B5400">
        <v>-88.451999999999998</v>
      </c>
      <c r="C5400">
        <v>864</v>
      </c>
      <c r="D5400">
        <v>175000</v>
      </c>
      <c r="E5400">
        <v>87</v>
      </c>
      <c r="F5400" s="12">
        <v>92.303019462480634</v>
      </c>
    </row>
    <row r="5401" spans="1:6">
      <c r="A5401" t="s">
        <v>0</v>
      </c>
    </row>
    <row r="5402" spans="1:6">
      <c r="A5402" t="s">
        <v>0</v>
      </c>
    </row>
    <row r="5403" spans="1:6">
      <c r="A5403" t="s">
        <v>0</v>
      </c>
    </row>
    <row r="5404" spans="1:6">
      <c r="A5404" t="s">
        <v>0</v>
      </c>
    </row>
    <row r="5405" spans="1:6">
      <c r="A5405" t="s">
        <v>184</v>
      </c>
    </row>
    <row r="5406" spans="1:6">
      <c r="A5406" t="s">
        <v>2</v>
      </c>
    </row>
    <row r="5407" spans="1:6">
      <c r="A5407" t="s">
        <v>3</v>
      </c>
    </row>
    <row r="5408" spans="1:6">
      <c r="A5408" t="s">
        <v>4</v>
      </c>
    </row>
    <row r="5409" spans="1:10">
      <c r="A5409" t="s">
        <v>5</v>
      </c>
    </row>
    <row r="5410" spans="1:10">
      <c r="A5410" t="s">
        <v>185</v>
      </c>
    </row>
    <row r="5411" spans="1:10">
      <c r="A5411" t="s">
        <v>7</v>
      </c>
    </row>
    <row r="5412" spans="1:10">
      <c r="A5412" t="s">
        <v>8</v>
      </c>
    </row>
    <row r="5413" spans="1:10">
      <c r="A5413" t="s">
        <v>9</v>
      </c>
    </row>
    <row r="5414" spans="1:10">
      <c r="A5414" t="s">
        <v>10</v>
      </c>
    </row>
    <row r="5415" spans="1:10">
      <c r="A5415" t="s">
        <v>11</v>
      </c>
    </row>
    <row r="5416" spans="1:10">
      <c r="A5416" t="s">
        <v>0</v>
      </c>
    </row>
    <row r="5417" spans="1:10">
      <c r="A5417" t="s">
        <v>0</v>
      </c>
    </row>
    <row r="5418" spans="1:10">
      <c r="A5418" t="s">
        <v>246</v>
      </c>
      <c r="B5418" t="s">
        <v>225</v>
      </c>
      <c r="C5418" t="s">
        <v>228</v>
      </c>
      <c r="D5418" t="s">
        <v>245</v>
      </c>
      <c r="E5418" t="s">
        <v>244</v>
      </c>
      <c r="F5418" t="s">
        <v>278</v>
      </c>
    </row>
    <row r="5419" spans="1:10">
      <c r="A5419">
        <v>1</v>
      </c>
      <c r="B5419">
        <v>-91.947999999999993</v>
      </c>
      <c r="C5419">
        <v>870</v>
      </c>
      <c r="D5419">
        <v>175000</v>
      </c>
      <c r="E5419">
        <v>52</v>
      </c>
      <c r="F5419" s="12">
        <v>62.108233336221907</v>
      </c>
      <c r="J5419" t="s">
        <v>397</v>
      </c>
    </row>
    <row r="5420" spans="1:10">
      <c r="A5420">
        <v>2</v>
      </c>
      <c r="B5420">
        <v>-91.838999999999999</v>
      </c>
      <c r="C5420">
        <v>870</v>
      </c>
      <c r="D5420">
        <v>175000</v>
      </c>
      <c r="E5420">
        <v>55</v>
      </c>
      <c r="F5420" s="12">
        <v>63.241847390287361</v>
      </c>
    </row>
    <row r="5421" spans="1:10">
      <c r="A5421">
        <v>3</v>
      </c>
      <c r="B5421">
        <v>-91.724000000000004</v>
      </c>
      <c r="C5421">
        <v>870</v>
      </c>
      <c r="D5421">
        <v>175000</v>
      </c>
      <c r="E5421">
        <v>62</v>
      </c>
      <c r="F5421" s="12">
        <v>64.486263854010502</v>
      </c>
    </row>
    <row r="5422" spans="1:10">
      <c r="A5422">
        <v>4</v>
      </c>
      <c r="B5422">
        <v>-91.611999999999995</v>
      </c>
      <c r="C5422">
        <v>870</v>
      </c>
      <c r="D5422">
        <v>175000</v>
      </c>
      <c r="E5422">
        <v>70</v>
      </c>
      <c r="F5422" s="12">
        <v>65.824986608374488</v>
      </c>
    </row>
    <row r="5423" spans="1:10">
      <c r="A5423">
        <v>5</v>
      </c>
      <c r="B5423">
        <v>-91.5</v>
      </c>
      <c r="C5423">
        <v>870</v>
      </c>
      <c r="D5423">
        <v>175000</v>
      </c>
      <c r="E5423">
        <v>67</v>
      </c>
      <c r="F5423" s="12">
        <v>67.468608234432295</v>
      </c>
    </row>
    <row r="5424" spans="1:10">
      <c r="A5424">
        <v>6</v>
      </c>
      <c r="B5424">
        <v>-91.394000000000005</v>
      </c>
      <c r="C5424">
        <v>870</v>
      </c>
      <c r="D5424">
        <v>175000</v>
      </c>
      <c r="E5424">
        <v>86</v>
      </c>
      <c r="F5424" s="12">
        <v>69.634907153272749</v>
      </c>
    </row>
    <row r="5425" spans="1:6">
      <c r="A5425">
        <v>7</v>
      </c>
      <c r="B5425">
        <v>-91.281000000000006</v>
      </c>
      <c r="C5425">
        <v>870</v>
      </c>
      <c r="D5425">
        <v>175000</v>
      </c>
      <c r="E5425">
        <v>73</v>
      </c>
      <c r="F5425" s="12">
        <v>73.248226395876259</v>
      </c>
    </row>
    <row r="5426" spans="1:6">
      <c r="A5426">
        <v>8</v>
      </c>
      <c r="B5426">
        <v>-91.165000000000006</v>
      </c>
      <c r="C5426">
        <v>870</v>
      </c>
      <c r="D5426">
        <v>175000</v>
      </c>
      <c r="E5426">
        <v>93</v>
      </c>
      <c r="F5426" s="12">
        <v>79.509625167269149</v>
      </c>
    </row>
    <row r="5427" spans="1:6">
      <c r="A5427">
        <v>9</v>
      </c>
      <c r="B5427">
        <v>-91.049000000000007</v>
      </c>
      <c r="C5427">
        <v>870</v>
      </c>
      <c r="D5427">
        <v>175000</v>
      </c>
      <c r="E5427">
        <v>101</v>
      </c>
      <c r="F5427" s="12">
        <v>90.057716435241062</v>
      </c>
    </row>
    <row r="5428" spans="1:6">
      <c r="A5428">
        <v>10</v>
      </c>
      <c r="B5428">
        <v>-90.933999999999997</v>
      </c>
      <c r="C5428">
        <v>870</v>
      </c>
      <c r="D5428">
        <v>175000</v>
      </c>
      <c r="E5428">
        <v>123</v>
      </c>
      <c r="F5428" s="12">
        <v>106.72118551786306</v>
      </c>
    </row>
    <row r="5429" spans="1:6">
      <c r="A5429">
        <v>11</v>
      </c>
      <c r="B5429">
        <v>-90.823999999999998</v>
      </c>
      <c r="C5429">
        <v>870</v>
      </c>
      <c r="D5429">
        <v>175000</v>
      </c>
      <c r="E5429">
        <v>117</v>
      </c>
      <c r="F5429" s="12">
        <v>129.97280797710084</v>
      </c>
    </row>
    <row r="5430" spans="1:6">
      <c r="A5430">
        <v>12</v>
      </c>
      <c r="B5430">
        <v>-90.709000000000003</v>
      </c>
      <c r="C5430">
        <v>870</v>
      </c>
      <c r="D5430">
        <v>175000</v>
      </c>
      <c r="E5430">
        <v>165</v>
      </c>
      <c r="F5430" s="12">
        <v>162.34178221930952</v>
      </c>
    </row>
    <row r="5431" spans="1:6">
      <c r="A5431">
        <v>13</v>
      </c>
      <c r="B5431">
        <v>-90.594999999999999</v>
      </c>
      <c r="C5431">
        <v>870</v>
      </c>
      <c r="D5431">
        <v>175000</v>
      </c>
      <c r="E5431">
        <v>184</v>
      </c>
      <c r="F5431" s="12">
        <v>200.86065098827601</v>
      </c>
    </row>
    <row r="5432" spans="1:6">
      <c r="A5432">
        <v>14</v>
      </c>
      <c r="B5432">
        <v>-90.486999999999995</v>
      </c>
      <c r="C5432">
        <v>870</v>
      </c>
      <c r="D5432">
        <v>175000</v>
      </c>
      <c r="E5432">
        <v>235</v>
      </c>
      <c r="F5432" s="12">
        <v>239.37342647979193</v>
      </c>
    </row>
    <row r="5433" spans="1:6">
      <c r="A5433">
        <v>15</v>
      </c>
      <c r="B5433">
        <v>-90.372</v>
      </c>
      <c r="C5433">
        <v>870</v>
      </c>
      <c r="D5433">
        <v>175000</v>
      </c>
      <c r="E5433">
        <v>270</v>
      </c>
      <c r="F5433" s="12">
        <v>276.31654542784895</v>
      </c>
    </row>
    <row r="5434" spans="1:6">
      <c r="A5434">
        <v>16</v>
      </c>
      <c r="B5434">
        <v>-90.256</v>
      </c>
      <c r="C5434">
        <v>870</v>
      </c>
      <c r="D5434">
        <v>175000</v>
      </c>
      <c r="E5434">
        <v>325</v>
      </c>
      <c r="F5434" s="12">
        <v>302.19962618303305</v>
      </c>
    </row>
    <row r="5435" spans="1:6">
      <c r="A5435">
        <v>17</v>
      </c>
      <c r="B5435">
        <v>-90.14</v>
      </c>
      <c r="C5435">
        <v>870</v>
      </c>
      <c r="D5435">
        <v>175000</v>
      </c>
      <c r="E5435">
        <v>312</v>
      </c>
      <c r="F5435" s="12">
        <v>311.03696629949445</v>
      </c>
    </row>
    <row r="5436" spans="1:6">
      <c r="A5436">
        <v>18</v>
      </c>
      <c r="B5436">
        <v>-90.025000000000006</v>
      </c>
      <c r="C5436">
        <v>870</v>
      </c>
      <c r="D5436">
        <v>175000</v>
      </c>
      <c r="E5436">
        <v>299</v>
      </c>
      <c r="F5436" s="12">
        <v>301.15530572775697</v>
      </c>
    </row>
    <row r="5437" spans="1:6">
      <c r="A5437">
        <v>19</v>
      </c>
      <c r="B5437">
        <v>-89.918999999999997</v>
      </c>
      <c r="C5437">
        <v>870</v>
      </c>
      <c r="D5437">
        <v>175000</v>
      </c>
      <c r="E5437">
        <v>283</v>
      </c>
      <c r="F5437" s="12">
        <v>277.77890763368282</v>
      </c>
    </row>
    <row r="5438" spans="1:6">
      <c r="A5438">
        <v>20</v>
      </c>
      <c r="B5438">
        <v>-89.805999999999997</v>
      </c>
      <c r="C5438">
        <v>870</v>
      </c>
      <c r="D5438">
        <v>175000</v>
      </c>
      <c r="E5438">
        <v>259</v>
      </c>
      <c r="F5438" s="12">
        <v>243.1164171464132</v>
      </c>
    </row>
    <row r="5439" spans="1:6">
      <c r="A5439">
        <v>21</v>
      </c>
      <c r="B5439">
        <v>-89.691000000000003</v>
      </c>
      <c r="C5439">
        <v>870</v>
      </c>
      <c r="D5439">
        <v>175000</v>
      </c>
      <c r="E5439">
        <v>185</v>
      </c>
      <c r="F5439" s="12">
        <v>204.44575044951858</v>
      </c>
    </row>
    <row r="5440" spans="1:6">
      <c r="A5440">
        <v>22</v>
      </c>
      <c r="B5440">
        <v>-89.576999999999998</v>
      </c>
      <c r="C5440">
        <v>870</v>
      </c>
      <c r="D5440">
        <v>175000</v>
      </c>
      <c r="E5440">
        <v>168</v>
      </c>
      <c r="F5440" s="12">
        <v>168.96627014673311</v>
      </c>
    </row>
    <row r="5441" spans="1:6">
      <c r="A5441">
        <v>23</v>
      </c>
      <c r="B5441">
        <v>-89.457999999999998</v>
      </c>
      <c r="C5441">
        <v>870</v>
      </c>
      <c r="D5441">
        <v>175000</v>
      </c>
      <c r="E5441">
        <v>142</v>
      </c>
      <c r="F5441" s="12">
        <v>139.21327116982886</v>
      </c>
    </row>
    <row r="5442" spans="1:6">
      <c r="A5442">
        <v>24</v>
      </c>
      <c r="B5442">
        <v>-89.341999999999999</v>
      </c>
      <c r="C5442">
        <v>870</v>
      </c>
      <c r="D5442">
        <v>175000</v>
      </c>
      <c r="E5442">
        <v>121</v>
      </c>
      <c r="F5442" s="12">
        <v>118.74674016094939</v>
      </c>
    </row>
    <row r="5443" spans="1:6">
      <c r="A5443">
        <v>25</v>
      </c>
      <c r="B5443">
        <v>-89.234999999999999</v>
      </c>
      <c r="C5443">
        <v>870</v>
      </c>
      <c r="D5443">
        <v>175000</v>
      </c>
      <c r="E5443">
        <v>96</v>
      </c>
      <c r="F5443" s="12">
        <v>106.69342389453055</v>
      </c>
    </row>
    <row r="5444" spans="1:6">
      <c r="A5444">
        <v>26</v>
      </c>
      <c r="B5444">
        <v>-89.13</v>
      </c>
      <c r="C5444">
        <v>870</v>
      </c>
      <c r="D5444">
        <v>175000</v>
      </c>
      <c r="E5444">
        <v>106</v>
      </c>
      <c r="F5444" s="12">
        <v>99.819307107674447</v>
      </c>
    </row>
    <row r="5445" spans="1:6">
      <c r="A5445">
        <v>27</v>
      </c>
      <c r="B5445">
        <v>-89.016000000000005</v>
      </c>
      <c r="C5445">
        <v>870</v>
      </c>
      <c r="D5445">
        <v>175000</v>
      </c>
      <c r="E5445">
        <v>108</v>
      </c>
      <c r="F5445" s="12">
        <v>96.170883979733929</v>
      </c>
    </row>
    <row r="5446" spans="1:6">
      <c r="A5446">
        <v>28</v>
      </c>
      <c r="B5446">
        <v>-88.896000000000001</v>
      </c>
      <c r="C5446">
        <v>870</v>
      </c>
      <c r="D5446">
        <v>175000</v>
      </c>
      <c r="E5446">
        <v>87</v>
      </c>
      <c r="F5446" s="12">
        <v>94.920959784073531</v>
      </c>
    </row>
    <row r="5447" spans="1:6">
      <c r="A5447">
        <v>29</v>
      </c>
      <c r="B5447">
        <v>-88.790999999999997</v>
      </c>
      <c r="C5447">
        <v>870</v>
      </c>
      <c r="D5447">
        <v>175000</v>
      </c>
      <c r="E5447">
        <v>99</v>
      </c>
      <c r="F5447" s="12">
        <v>95.005044515670448</v>
      </c>
    </row>
    <row r="5448" spans="1:6">
      <c r="A5448">
        <v>30</v>
      </c>
      <c r="B5448">
        <v>-88.671999999999997</v>
      </c>
      <c r="C5448">
        <v>870</v>
      </c>
      <c r="D5448">
        <v>175000</v>
      </c>
      <c r="E5448">
        <v>94</v>
      </c>
      <c r="F5448" s="12">
        <v>95.742588133753657</v>
      </c>
    </row>
    <row r="5449" spans="1:6">
      <c r="A5449">
        <v>31</v>
      </c>
      <c r="B5449">
        <v>-88.56</v>
      </c>
      <c r="C5449">
        <v>870</v>
      </c>
      <c r="D5449">
        <v>175000</v>
      </c>
      <c r="E5449">
        <v>82</v>
      </c>
      <c r="F5449" s="12">
        <v>96.716262332665622</v>
      </c>
    </row>
    <row r="5450" spans="1:6">
      <c r="A5450">
        <v>32</v>
      </c>
      <c r="B5450">
        <v>-88.451999999999998</v>
      </c>
      <c r="C5450">
        <v>870</v>
      </c>
      <c r="D5450">
        <v>175000</v>
      </c>
      <c r="E5450">
        <v>109</v>
      </c>
      <c r="F5450" s="12">
        <v>97.758348094012888</v>
      </c>
    </row>
    <row r="5451" spans="1:6">
      <c r="A5451" t="s">
        <v>0</v>
      </c>
    </row>
    <row r="5452" spans="1:6">
      <c r="A5452" t="s">
        <v>0</v>
      </c>
    </row>
    <row r="5453" spans="1:6">
      <c r="A5453" t="s">
        <v>0</v>
      </c>
    </row>
    <row r="5454" spans="1:6">
      <c r="A5454" t="s">
        <v>0</v>
      </c>
    </row>
    <row r="5455" spans="1:6">
      <c r="A5455" t="s">
        <v>186</v>
      </c>
    </row>
    <row r="5456" spans="1:6">
      <c r="A5456" t="s">
        <v>2</v>
      </c>
    </row>
    <row r="5457" spans="1:10">
      <c r="A5457" t="s">
        <v>3</v>
      </c>
    </row>
    <row r="5458" spans="1:10">
      <c r="A5458" t="s">
        <v>4</v>
      </c>
    </row>
    <row r="5459" spans="1:10">
      <c r="A5459" t="s">
        <v>5</v>
      </c>
    </row>
    <row r="5460" spans="1:10">
      <c r="A5460" t="s">
        <v>187</v>
      </c>
    </row>
    <row r="5461" spans="1:10">
      <c r="A5461" t="s">
        <v>7</v>
      </c>
    </row>
    <row r="5462" spans="1:10">
      <c r="A5462" t="s">
        <v>8</v>
      </c>
    </row>
    <row r="5463" spans="1:10">
      <c r="A5463" t="s">
        <v>9</v>
      </c>
    </row>
    <row r="5464" spans="1:10">
      <c r="A5464" t="s">
        <v>10</v>
      </c>
    </row>
    <row r="5465" spans="1:10">
      <c r="A5465" t="s">
        <v>11</v>
      </c>
    </row>
    <row r="5466" spans="1:10">
      <c r="A5466" t="s">
        <v>0</v>
      </c>
    </row>
    <row r="5467" spans="1:10">
      <c r="A5467" t="s">
        <v>0</v>
      </c>
    </row>
    <row r="5468" spans="1:10">
      <c r="A5468" t="s">
        <v>246</v>
      </c>
      <c r="B5468" t="s">
        <v>225</v>
      </c>
      <c r="C5468" t="s">
        <v>228</v>
      </c>
      <c r="D5468" t="s">
        <v>245</v>
      </c>
      <c r="E5468" t="s">
        <v>244</v>
      </c>
      <c r="F5468" t="s">
        <v>278</v>
      </c>
    </row>
    <row r="5469" spans="1:10">
      <c r="A5469">
        <v>1</v>
      </c>
      <c r="B5469">
        <v>-91.947999999999993</v>
      </c>
      <c r="C5469">
        <v>862</v>
      </c>
      <c r="D5469">
        <v>175000</v>
      </c>
      <c r="E5469">
        <v>53</v>
      </c>
      <c r="F5469" s="12">
        <v>72.31644132584195</v>
      </c>
      <c r="J5469" t="s">
        <v>398</v>
      </c>
    </row>
    <row r="5470" spans="1:10">
      <c r="A5470">
        <v>2</v>
      </c>
      <c r="B5470">
        <v>-91.838999999999999</v>
      </c>
      <c r="C5470">
        <v>862</v>
      </c>
      <c r="D5470">
        <v>175000</v>
      </c>
      <c r="E5470">
        <v>77</v>
      </c>
      <c r="F5470" s="12">
        <v>73.123690370410401</v>
      </c>
    </row>
    <row r="5471" spans="1:10">
      <c r="A5471">
        <v>3</v>
      </c>
      <c r="B5471">
        <v>-91.724000000000004</v>
      </c>
      <c r="C5471">
        <v>862</v>
      </c>
      <c r="D5471">
        <v>175000</v>
      </c>
      <c r="E5471">
        <v>68</v>
      </c>
      <c r="F5471" s="12">
        <v>74.007849374362067</v>
      </c>
    </row>
    <row r="5472" spans="1:10">
      <c r="A5472">
        <v>4</v>
      </c>
      <c r="B5472">
        <v>-91.611999999999995</v>
      </c>
      <c r="C5472">
        <v>862</v>
      </c>
      <c r="D5472">
        <v>175000</v>
      </c>
      <c r="E5472">
        <v>74</v>
      </c>
      <c r="F5472" s="12">
        <v>74.958182368480763</v>
      </c>
    </row>
    <row r="5473" spans="1:6">
      <c r="A5473">
        <v>5</v>
      </c>
      <c r="B5473">
        <v>-91.5</v>
      </c>
      <c r="C5473">
        <v>862</v>
      </c>
      <c r="D5473">
        <v>175000</v>
      </c>
      <c r="E5473">
        <v>79</v>
      </c>
      <c r="F5473" s="12">
        <v>76.133373184906105</v>
      </c>
    </row>
    <row r="5474" spans="1:6">
      <c r="A5474">
        <v>6</v>
      </c>
      <c r="B5474">
        <v>-91.394000000000005</v>
      </c>
      <c r="C5474">
        <v>862</v>
      </c>
      <c r="D5474">
        <v>175000</v>
      </c>
      <c r="E5474">
        <v>95</v>
      </c>
      <c r="F5474" s="12">
        <v>77.716159888233221</v>
      </c>
    </row>
    <row r="5475" spans="1:6">
      <c r="A5475">
        <v>7</v>
      </c>
      <c r="B5475">
        <v>-91.281000000000006</v>
      </c>
      <c r="C5475">
        <v>862</v>
      </c>
      <c r="D5475">
        <v>175000</v>
      </c>
      <c r="E5475">
        <v>91</v>
      </c>
      <c r="F5475" s="12">
        <v>80.452457736622151</v>
      </c>
    </row>
    <row r="5476" spans="1:6">
      <c r="A5476">
        <v>8</v>
      </c>
      <c r="B5476">
        <v>-91.165000000000006</v>
      </c>
      <c r="C5476">
        <v>862</v>
      </c>
      <c r="D5476">
        <v>175000</v>
      </c>
      <c r="E5476">
        <v>91</v>
      </c>
      <c r="F5476" s="12">
        <v>85.404989343820134</v>
      </c>
    </row>
    <row r="5477" spans="1:6">
      <c r="A5477">
        <v>9</v>
      </c>
      <c r="B5477">
        <v>-91.049000000000007</v>
      </c>
      <c r="C5477">
        <v>862</v>
      </c>
      <c r="D5477">
        <v>175000</v>
      </c>
      <c r="E5477">
        <v>99</v>
      </c>
      <c r="F5477" s="12">
        <v>94.119479054419116</v>
      </c>
    </row>
    <row r="5478" spans="1:6">
      <c r="A5478">
        <v>10</v>
      </c>
      <c r="B5478">
        <v>-90.933999999999997</v>
      </c>
      <c r="C5478">
        <v>862</v>
      </c>
      <c r="D5478">
        <v>175000</v>
      </c>
      <c r="E5478">
        <v>116</v>
      </c>
      <c r="F5478" s="12">
        <v>108.4566301141105</v>
      </c>
    </row>
    <row r="5479" spans="1:6">
      <c r="A5479">
        <v>11</v>
      </c>
      <c r="B5479">
        <v>-90.823999999999998</v>
      </c>
      <c r="C5479">
        <v>862</v>
      </c>
      <c r="D5479">
        <v>175000</v>
      </c>
      <c r="E5479">
        <v>144</v>
      </c>
      <c r="F5479" s="12">
        <v>129.21385777084407</v>
      </c>
    </row>
    <row r="5480" spans="1:6">
      <c r="A5480">
        <v>12</v>
      </c>
      <c r="B5480">
        <v>-90.709000000000003</v>
      </c>
      <c r="C5480">
        <v>862</v>
      </c>
      <c r="D5480">
        <v>175000</v>
      </c>
      <c r="E5480">
        <v>159</v>
      </c>
      <c r="F5480" s="12">
        <v>159.14696157717805</v>
      </c>
    </row>
    <row r="5481" spans="1:6">
      <c r="A5481">
        <v>13</v>
      </c>
      <c r="B5481">
        <v>-90.594999999999999</v>
      </c>
      <c r="C5481">
        <v>862</v>
      </c>
      <c r="D5481">
        <v>175000</v>
      </c>
      <c r="E5481">
        <v>164</v>
      </c>
      <c r="F5481" s="12">
        <v>196.03895763531688</v>
      </c>
    </row>
    <row r="5482" spans="1:6">
      <c r="A5482">
        <v>14</v>
      </c>
      <c r="B5482">
        <v>-90.486999999999995</v>
      </c>
      <c r="C5482">
        <v>862</v>
      </c>
      <c r="D5482">
        <v>175000</v>
      </c>
      <c r="E5482">
        <v>236</v>
      </c>
      <c r="F5482" s="12">
        <v>234.24893615469296</v>
      </c>
    </row>
    <row r="5483" spans="1:6">
      <c r="A5483">
        <v>15</v>
      </c>
      <c r="B5483">
        <v>-90.372</v>
      </c>
      <c r="C5483">
        <v>862</v>
      </c>
      <c r="D5483">
        <v>175000</v>
      </c>
      <c r="E5483">
        <v>265</v>
      </c>
      <c r="F5483" s="12">
        <v>272.43957613150781</v>
      </c>
    </row>
    <row r="5484" spans="1:6">
      <c r="A5484">
        <v>16</v>
      </c>
      <c r="B5484">
        <v>-90.256</v>
      </c>
      <c r="C5484">
        <v>862</v>
      </c>
      <c r="D5484">
        <v>175000</v>
      </c>
      <c r="E5484">
        <v>324</v>
      </c>
      <c r="F5484" s="12">
        <v>300.97693756013075</v>
      </c>
    </row>
    <row r="5485" spans="1:6">
      <c r="A5485">
        <v>17</v>
      </c>
      <c r="B5485">
        <v>-90.14</v>
      </c>
      <c r="C5485">
        <v>862</v>
      </c>
      <c r="D5485">
        <v>175000</v>
      </c>
      <c r="E5485">
        <v>332</v>
      </c>
      <c r="F5485" s="12">
        <v>313.14179836853606</v>
      </c>
    </row>
    <row r="5486" spans="1:6">
      <c r="A5486">
        <v>18</v>
      </c>
      <c r="B5486">
        <v>-90.025000000000006</v>
      </c>
      <c r="C5486">
        <v>862</v>
      </c>
      <c r="D5486">
        <v>175000</v>
      </c>
      <c r="E5486">
        <v>285</v>
      </c>
      <c r="F5486" s="12">
        <v>306.30342823276726</v>
      </c>
    </row>
    <row r="5487" spans="1:6">
      <c r="A5487">
        <v>19</v>
      </c>
      <c r="B5487">
        <v>-89.918999999999997</v>
      </c>
      <c r="C5487">
        <v>862</v>
      </c>
      <c r="D5487">
        <v>175000</v>
      </c>
      <c r="E5487">
        <v>305</v>
      </c>
      <c r="F5487" s="12">
        <v>284.86172768156337</v>
      </c>
    </row>
    <row r="5488" spans="1:6">
      <c r="A5488">
        <v>20</v>
      </c>
      <c r="B5488">
        <v>-89.805999999999997</v>
      </c>
      <c r="C5488">
        <v>862</v>
      </c>
      <c r="D5488">
        <v>175000</v>
      </c>
      <c r="E5488">
        <v>244</v>
      </c>
      <c r="F5488" s="12">
        <v>251.04807796354325</v>
      </c>
    </row>
    <row r="5489" spans="1:6">
      <c r="A5489">
        <v>21</v>
      </c>
      <c r="B5489">
        <v>-89.691000000000003</v>
      </c>
      <c r="C5489">
        <v>862</v>
      </c>
      <c r="D5489">
        <v>175000</v>
      </c>
      <c r="E5489">
        <v>221</v>
      </c>
      <c r="F5489" s="12">
        <v>212.08079397144215</v>
      </c>
    </row>
    <row r="5490" spans="1:6">
      <c r="A5490">
        <v>22</v>
      </c>
      <c r="B5490">
        <v>-89.576999999999998</v>
      </c>
      <c r="C5490">
        <v>862</v>
      </c>
      <c r="D5490">
        <v>175000</v>
      </c>
      <c r="E5490">
        <v>172</v>
      </c>
      <c r="F5490" s="12">
        <v>175.5650424186114</v>
      </c>
    </row>
    <row r="5491" spans="1:6">
      <c r="A5491">
        <v>23</v>
      </c>
      <c r="B5491">
        <v>-89.457999999999998</v>
      </c>
      <c r="C5491">
        <v>862</v>
      </c>
      <c r="D5491">
        <v>175000</v>
      </c>
      <c r="E5491">
        <v>126</v>
      </c>
      <c r="F5491" s="12">
        <v>144.44866694303133</v>
      </c>
    </row>
    <row r="5492" spans="1:6">
      <c r="A5492">
        <v>24</v>
      </c>
      <c r="B5492">
        <v>-89.341999999999999</v>
      </c>
      <c r="C5492">
        <v>862</v>
      </c>
      <c r="D5492">
        <v>175000</v>
      </c>
      <c r="E5492">
        <v>122</v>
      </c>
      <c r="F5492" s="12">
        <v>122.7408707671317</v>
      </c>
    </row>
    <row r="5493" spans="1:6">
      <c r="A5493">
        <v>25</v>
      </c>
      <c r="B5493">
        <v>-89.234999999999999</v>
      </c>
      <c r="C5493">
        <v>862</v>
      </c>
      <c r="D5493">
        <v>175000</v>
      </c>
      <c r="E5493">
        <v>112</v>
      </c>
      <c r="F5493" s="12">
        <v>109.76414119850581</v>
      </c>
    </row>
    <row r="5494" spans="1:6">
      <c r="A5494">
        <v>26</v>
      </c>
      <c r="B5494">
        <v>-89.13</v>
      </c>
      <c r="C5494">
        <v>862</v>
      </c>
      <c r="D5494">
        <v>175000</v>
      </c>
      <c r="E5494">
        <v>120</v>
      </c>
      <c r="F5494" s="12">
        <v>102.20121883672248</v>
      </c>
    </row>
    <row r="5495" spans="1:6">
      <c r="A5495">
        <v>27</v>
      </c>
      <c r="B5495">
        <v>-89.016000000000005</v>
      </c>
      <c r="C5495">
        <v>862</v>
      </c>
      <c r="D5495">
        <v>175000</v>
      </c>
      <c r="E5495">
        <v>113</v>
      </c>
      <c r="F5495" s="12">
        <v>97.993414035565806</v>
      </c>
    </row>
    <row r="5496" spans="1:6">
      <c r="A5496">
        <v>28</v>
      </c>
      <c r="B5496">
        <v>-88.896000000000001</v>
      </c>
      <c r="C5496">
        <v>862</v>
      </c>
      <c r="D5496">
        <v>175000</v>
      </c>
      <c r="E5496">
        <v>107</v>
      </c>
      <c r="F5496" s="12">
        <v>96.286293670293972</v>
      </c>
    </row>
    <row r="5497" spans="1:6">
      <c r="A5497">
        <v>29</v>
      </c>
      <c r="B5497">
        <v>-88.790999999999997</v>
      </c>
      <c r="C5497">
        <v>862</v>
      </c>
      <c r="D5497">
        <v>175000</v>
      </c>
      <c r="E5497">
        <v>90</v>
      </c>
      <c r="F5497" s="12">
        <v>96.02766723787775</v>
      </c>
    </row>
    <row r="5498" spans="1:6">
      <c r="A5498">
        <v>30</v>
      </c>
      <c r="B5498">
        <v>-88.671999999999997</v>
      </c>
      <c r="C5498">
        <v>862</v>
      </c>
      <c r="D5498">
        <v>175000</v>
      </c>
      <c r="E5498">
        <v>91</v>
      </c>
      <c r="F5498" s="12">
        <v>96.404620974083571</v>
      </c>
    </row>
    <row r="5499" spans="1:6">
      <c r="A5499">
        <v>31</v>
      </c>
      <c r="B5499">
        <v>-88.56</v>
      </c>
      <c r="C5499">
        <v>862</v>
      </c>
      <c r="D5499">
        <v>175000</v>
      </c>
      <c r="E5499">
        <v>76</v>
      </c>
      <c r="F5499" s="12">
        <v>97.04880023603485</v>
      </c>
    </row>
    <row r="5500" spans="1:6">
      <c r="A5500">
        <v>32</v>
      </c>
      <c r="B5500">
        <v>-88.451999999999998</v>
      </c>
      <c r="C5500">
        <v>862</v>
      </c>
      <c r="D5500">
        <v>175000</v>
      </c>
      <c r="E5500">
        <v>104</v>
      </c>
      <c r="F5500" s="12">
        <v>97.775695397238707</v>
      </c>
    </row>
    <row r="5501" spans="1:6">
      <c r="A5501" t="s">
        <v>0</v>
      </c>
    </row>
    <row r="5502" spans="1:6">
      <c r="A5502" t="s">
        <v>0</v>
      </c>
    </row>
    <row r="5503" spans="1:6">
      <c r="A5503" t="s">
        <v>0</v>
      </c>
    </row>
    <row r="5504" spans="1:6">
      <c r="A5504" t="s">
        <v>0</v>
      </c>
    </row>
    <row r="5505" spans="1:10">
      <c r="A5505" t="s">
        <v>188</v>
      </c>
    </row>
    <row r="5506" spans="1:10">
      <c r="A5506" t="s">
        <v>2</v>
      </c>
    </row>
    <row r="5507" spans="1:10">
      <c r="A5507" t="s">
        <v>3</v>
      </c>
    </row>
    <row r="5508" spans="1:10">
      <c r="A5508" t="s">
        <v>4</v>
      </c>
    </row>
    <row r="5509" spans="1:10">
      <c r="A5509" t="s">
        <v>5</v>
      </c>
    </row>
    <row r="5510" spans="1:10">
      <c r="A5510" t="s">
        <v>189</v>
      </c>
    </row>
    <row r="5511" spans="1:10">
      <c r="A5511" t="s">
        <v>7</v>
      </c>
    </row>
    <row r="5512" spans="1:10">
      <c r="A5512" t="s">
        <v>8</v>
      </c>
    </row>
    <row r="5513" spans="1:10">
      <c r="A5513" t="s">
        <v>9</v>
      </c>
    </row>
    <row r="5514" spans="1:10">
      <c r="A5514" t="s">
        <v>10</v>
      </c>
    </row>
    <row r="5515" spans="1:10">
      <c r="A5515" t="s">
        <v>11</v>
      </c>
    </row>
    <row r="5516" spans="1:10">
      <c r="A5516" t="s">
        <v>0</v>
      </c>
    </row>
    <row r="5517" spans="1:10">
      <c r="A5517" t="s">
        <v>0</v>
      </c>
    </row>
    <row r="5518" spans="1:10">
      <c r="A5518" t="s">
        <v>246</v>
      </c>
      <c r="B5518" t="s">
        <v>225</v>
      </c>
      <c r="C5518" t="s">
        <v>228</v>
      </c>
      <c r="D5518" t="s">
        <v>245</v>
      </c>
      <c r="E5518" t="s">
        <v>244</v>
      </c>
      <c r="F5518" t="s">
        <v>278</v>
      </c>
    </row>
    <row r="5519" spans="1:10">
      <c r="A5519">
        <v>1</v>
      </c>
      <c r="B5519">
        <v>-91.947999999999993</v>
      </c>
      <c r="C5519">
        <v>851</v>
      </c>
      <c r="D5519">
        <v>175000</v>
      </c>
      <c r="E5519">
        <v>55</v>
      </c>
      <c r="F5519" s="12">
        <v>65.450563036405583</v>
      </c>
      <c r="J5519" t="s">
        <v>399</v>
      </c>
    </row>
    <row r="5520" spans="1:10">
      <c r="A5520">
        <v>2</v>
      </c>
      <c r="B5520">
        <v>-91.838999999999999</v>
      </c>
      <c r="C5520">
        <v>851</v>
      </c>
      <c r="D5520">
        <v>175000</v>
      </c>
      <c r="E5520">
        <v>56</v>
      </c>
      <c r="F5520" s="12">
        <v>66.727681072744403</v>
      </c>
    </row>
    <row r="5521" spans="1:6">
      <c r="A5521">
        <v>3</v>
      </c>
      <c r="B5521">
        <v>-91.724000000000004</v>
      </c>
      <c r="C5521">
        <v>851</v>
      </c>
      <c r="D5521">
        <v>175000</v>
      </c>
      <c r="E5521">
        <v>67</v>
      </c>
      <c r="F5521" s="12">
        <v>68.098028981914297</v>
      </c>
    </row>
    <row r="5522" spans="1:6">
      <c r="A5522">
        <v>4</v>
      </c>
      <c r="B5522">
        <v>-91.611999999999995</v>
      </c>
      <c r="C5522">
        <v>851</v>
      </c>
      <c r="D5522">
        <v>175000</v>
      </c>
      <c r="E5522">
        <v>66</v>
      </c>
      <c r="F5522" s="12">
        <v>69.500422452875014</v>
      </c>
    </row>
    <row r="5523" spans="1:6">
      <c r="A5523">
        <v>5</v>
      </c>
      <c r="B5523">
        <v>-91.5</v>
      </c>
      <c r="C5523">
        <v>851</v>
      </c>
      <c r="D5523">
        <v>175000</v>
      </c>
      <c r="E5523">
        <v>81</v>
      </c>
      <c r="F5523" s="12">
        <v>71.085305590153439</v>
      </c>
    </row>
    <row r="5524" spans="1:6">
      <c r="A5524">
        <v>6</v>
      </c>
      <c r="B5524">
        <v>-91.394000000000005</v>
      </c>
      <c r="C5524">
        <v>851</v>
      </c>
      <c r="D5524">
        <v>175000</v>
      </c>
      <c r="E5524">
        <v>95</v>
      </c>
      <c r="F5524" s="12">
        <v>72.989604273216798</v>
      </c>
    </row>
    <row r="5525" spans="1:6">
      <c r="A5525">
        <v>7</v>
      </c>
      <c r="B5525">
        <v>-91.281000000000006</v>
      </c>
      <c r="C5525">
        <v>851</v>
      </c>
      <c r="D5525">
        <v>175000</v>
      </c>
      <c r="E5525">
        <v>71</v>
      </c>
      <c r="F5525" s="12">
        <v>75.967762668121992</v>
      </c>
    </row>
    <row r="5526" spans="1:6">
      <c r="A5526">
        <v>8</v>
      </c>
      <c r="B5526">
        <v>-91.165000000000006</v>
      </c>
      <c r="C5526">
        <v>851</v>
      </c>
      <c r="D5526">
        <v>175000</v>
      </c>
      <c r="E5526">
        <v>106</v>
      </c>
      <c r="F5526" s="12">
        <v>81.049125025430627</v>
      </c>
    </row>
    <row r="5527" spans="1:6">
      <c r="A5527">
        <v>9</v>
      </c>
      <c r="B5527">
        <v>-91.049000000000007</v>
      </c>
      <c r="C5527">
        <v>851</v>
      </c>
      <c r="D5527">
        <v>175000</v>
      </c>
      <c r="E5527">
        <v>111</v>
      </c>
      <c r="F5527" s="12">
        <v>89.814030992724241</v>
      </c>
    </row>
    <row r="5528" spans="1:6">
      <c r="A5528">
        <v>10</v>
      </c>
      <c r="B5528">
        <v>-90.933999999999997</v>
      </c>
      <c r="C5528">
        <v>851</v>
      </c>
      <c r="D5528">
        <v>175000</v>
      </c>
      <c r="E5528">
        <v>78</v>
      </c>
      <c r="F5528" s="12">
        <v>104.23502237345694</v>
      </c>
    </row>
    <row r="5529" spans="1:6">
      <c r="A5529">
        <v>11</v>
      </c>
      <c r="B5529">
        <v>-90.823999999999998</v>
      </c>
      <c r="C5529">
        <v>851</v>
      </c>
      <c r="D5529">
        <v>175000</v>
      </c>
      <c r="E5529">
        <v>142</v>
      </c>
      <c r="F5529" s="12">
        <v>125.22710102888695</v>
      </c>
    </row>
    <row r="5530" spans="1:6">
      <c r="A5530">
        <v>12</v>
      </c>
      <c r="B5530">
        <v>-90.709000000000003</v>
      </c>
      <c r="C5530">
        <v>851</v>
      </c>
      <c r="D5530">
        <v>175000</v>
      </c>
      <c r="E5530">
        <v>156</v>
      </c>
      <c r="F5530" s="12">
        <v>155.59627465301315</v>
      </c>
    </row>
    <row r="5531" spans="1:6">
      <c r="A5531">
        <v>13</v>
      </c>
      <c r="B5531">
        <v>-90.594999999999999</v>
      </c>
      <c r="C5531">
        <v>851</v>
      </c>
      <c r="D5531">
        <v>175000</v>
      </c>
      <c r="E5531">
        <v>210</v>
      </c>
      <c r="F5531" s="12">
        <v>192.88946930393826</v>
      </c>
    </row>
    <row r="5532" spans="1:6">
      <c r="A5532">
        <v>14</v>
      </c>
      <c r="B5532">
        <v>-90.486999999999995</v>
      </c>
      <c r="C5532">
        <v>851</v>
      </c>
      <c r="D5532">
        <v>175000</v>
      </c>
      <c r="E5532">
        <v>203</v>
      </c>
      <c r="F5532" s="12">
        <v>230.96818028313751</v>
      </c>
    </row>
    <row r="5533" spans="1:6">
      <c r="A5533">
        <v>15</v>
      </c>
      <c r="B5533">
        <v>-90.372</v>
      </c>
      <c r="C5533">
        <v>851</v>
      </c>
      <c r="D5533">
        <v>175000</v>
      </c>
      <c r="E5533">
        <v>266</v>
      </c>
      <c r="F5533" s="12">
        <v>267.81325442480363</v>
      </c>
    </row>
    <row r="5534" spans="1:6">
      <c r="A5534">
        <v>16</v>
      </c>
      <c r="B5534">
        <v>-90.256</v>
      </c>
      <c r="C5534">
        <v>851</v>
      </c>
      <c r="D5534">
        <v>175000</v>
      </c>
      <c r="E5534">
        <v>287</v>
      </c>
      <c r="F5534" s="12">
        <v>293.29215911571731</v>
      </c>
    </row>
    <row r="5535" spans="1:6">
      <c r="A5535">
        <v>17</v>
      </c>
      <c r="B5535">
        <v>-90.14</v>
      </c>
      <c r="C5535">
        <v>851</v>
      </c>
      <c r="D5535">
        <v>175000</v>
      </c>
      <c r="E5535">
        <v>334</v>
      </c>
      <c r="F5535" s="12">
        <v>300.93469443127918</v>
      </c>
    </row>
    <row r="5536" spans="1:6">
      <c r="A5536">
        <v>18</v>
      </c>
      <c r="B5536">
        <v>-90.025000000000006</v>
      </c>
      <c r="C5536">
        <v>851</v>
      </c>
      <c r="D5536">
        <v>175000</v>
      </c>
      <c r="E5536">
        <v>317</v>
      </c>
      <c r="F5536" s="12">
        <v>289.24132469039409</v>
      </c>
    </row>
    <row r="5537" spans="1:6">
      <c r="A5537">
        <v>19</v>
      </c>
      <c r="B5537">
        <v>-89.918999999999997</v>
      </c>
      <c r="C5537">
        <v>851</v>
      </c>
      <c r="D5537">
        <v>175000</v>
      </c>
      <c r="E5537">
        <v>241</v>
      </c>
      <c r="F5537" s="12">
        <v>264.31751152397516</v>
      </c>
    </row>
    <row r="5538" spans="1:6">
      <c r="A5538">
        <v>20</v>
      </c>
      <c r="B5538">
        <v>-89.805999999999997</v>
      </c>
      <c r="C5538">
        <v>851</v>
      </c>
      <c r="D5538">
        <v>175000</v>
      </c>
      <c r="E5538">
        <v>214</v>
      </c>
      <c r="F5538" s="12">
        <v>229.03827866574446</v>
      </c>
    </row>
    <row r="5539" spans="1:6">
      <c r="A5539">
        <v>21</v>
      </c>
      <c r="B5539">
        <v>-89.691000000000003</v>
      </c>
      <c r="C5539">
        <v>851</v>
      </c>
      <c r="D5539">
        <v>175000</v>
      </c>
      <c r="E5539">
        <v>209</v>
      </c>
      <c r="F5539" s="12">
        <v>191.46326539771519</v>
      </c>
    </row>
    <row r="5540" spans="1:6">
      <c r="A5540">
        <v>22</v>
      </c>
      <c r="B5540">
        <v>-89.576999999999998</v>
      </c>
      <c r="C5540">
        <v>851</v>
      </c>
      <c r="D5540">
        <v>175000</v>
      </c>
      <c r="E5540">
        <v>144</v>
      </c>
      <c r="F5540" s="12">
        <v>158.76682115666139</v>
      </c>
    </row>
    <row r="5541" spans="1:6">
      <c r="A5541">
        <v>23</v>
      </c>
      <c r="B5541">
        <v>-89.457999999999998</v>
      </c>
      <c r="C5541">
        <v>851</v>
      </c>
      <c r="D5541">
        <v>175000</v>
      </c>
      <c r="E5541">
        <v>140</v>
      </c>
      <c r="F5541" s="12">
        <v>133.04446511769046</v>
      </c>
    </row>
    <row r="5542" spans="1:6">
      <c r="A5542">
        <v>24</v>
      </c>
      <c r="B5542">
        <v>-89.341999999999999</v>
      </c>
      <c r="C5542">
        <v>851</v>
      </c>
      <c r="D5542">
        <v>175000</v>
      </c>
      <c r="E5542">
        <v>106</v>
      </c>
      <c r="F5542" s="12">
        <v>116.69464305827195</v>
      </c>
    </row>
    <row r="5543" spans="1:6">
      <c r="A5543">
        <v>25</v>
      </c>
      <c r="B5543">
        <v>-89.234999999999999</v>
      </c>
      <c r="C5543">
        <v>851</v>
      </c>
      <c r="D5543">
        <v>175000</v>
      </c>
      <c r="E5543">
        <v>125</v>
      </c>
      <c r="F5543" s="12">
        <v>107.95732433946198</v>
      </c>
    </row>
    <row r="5544" spans="1:6">
      <c r="A5544">
        <v>26</v>
      </c>
      <c r="B5544">
        <v>-89.13</v>
      </c>
      <c r="C5544">
        <v>851</v>
      </c>
      <c r="D5544">
        <v>175000</v>
      </c>
      <c r="E5544">
        <v>124</v>
      </c>
      <c r="F5544" s="12">
        <v>103.59717090082701</v>
      </c>
    </row>
    <row r="5545" spans="1:6">
      <c r="A5545">
        <v>27</v>
      </c>
      <c r="B5545">
        <v>-89.016000000000005</v>
      </c>
      <c r="C5545">
        <v>851</v>
      </c>
      <c r="D5545">
        <v>175000</v>
      </c>
      <c r="E5545">
        <v>112</v>
      </c>
      <c r="F5545" s="12">
        <v>101.82729884181404</v>
      </c>
    </row>
    <row r="5546" spans="1:6">
      <c r="A5546">
        <v>28</v>
      </c>
      <c r="B5546">
        <v>-88.896000000000001</v>
      </c>
      <c r="C5546">
        <v>851</v>
      </c>
      <c r="D5546">
        <v>175000</v>
      </c>
      <c r="E5546">
        <v>99</v>
      </c>
      <c r="F5546" s="12">
        <v>101.78724663164607</v>
      </c>
    </row>
    <row r="5547" spans="1:6">
      <c r="A5547">
        <v>29</v>
      </c>
      <c r="B5547">
        <v>-88.790999999999997</v>
      </c>
      <c r="C5547">
        <v>851</v>
      </c>
      <c r="D5547">
        <v>175000</v>
      </c>
      <c r="E5547">
        <v>115</v>
      </c>
      <c r="F5547" s="12">
        <v>102.49614314988693</v>
      </c>
    </row>
    <row r="5548" spans="1:6">
      <c r="A5548">
        <v>30</v>
      </c>
      <c r="B5548">
        <v>-88.671999999999997</v>
      </c>
      <c r="C5548">
        <v>851</v>
      </c>
      <c r="D5548">
        <v>175000</v>
      </c>
      <c r="E5548">
        <v>76</v>
      </c>
      <c r="F5548" s="12">
        <v>103.66035483121044</v>
      </c>
    </row>
    <row r="5549" spans="1:6">
      <c r="A5549">
        <v>31</v>
      </c>
      <c r="B5549">
        <v>-88.56</v>
      </c>
      <c r="C5549">
        <v>851</v>
      </c>
      <c r="D5549">
        <v>175000</v>
      </c>
      <c r="E5549">
        <v>109</v>
      </c>
      <c r="F5549" s="12">
        <v>104.89521552808446</v>
      </c>
    </row>
    <row r="5550" spans="1:6">
      <c r="A5550">
        <v>32</v>
      </c>
      <c r="B5550">
        <v>-88.451999999999998</v>
      </c>
      <c r="C5550">
        <v>851</v>
      </c>
      <c r="D5550">
        <v>175000</v>
      </c>
      <c r="E5550">
        <v>100</v>
      </c>
      <c r="F5550" s="12">
        <v>106.13090501484949</v>
      </c>
    </row>
    <row r="5551" spans="1:6">
      <c r="A5551" t="s">
        <v>0</v>
      </c>
    </row>
    <row r="5552" spans="1:6">
      <c r="A5552" t="s">
        <v>0</v>
      </c>
    </row>
    <row r="5553" spans="1:6">
      <c r="A5553" t="s">
        <v>0</v>
      </c>
    </row>
    <row r="5554" spans="1:6">
      <c r="A5554" t="s">
        <v>0</v>
      </c>
    </row>
    <row r="5555" spans="1:6">
      <c r="A5555" t="s">
        <v>190</v>
      </c>
    </row>
    <row r="5556" spans="1:6">
      <c r="A5556" t="s">
        <v>2</v>
      </c>
    </row>
    <row r="5557" spans="1:6">
      <c r="A5557" t="s">
        <v>3</v>
      </c>
    </row>
    <row r="5558" spans="1:6">
      <c r="A5558" t="s">
        <v>4</v>
      </c>
    </row>
    <row r="5559" spans="1:6">
      <c r="A5559" t="s">
        <v>5</v>
      </c>
    </row>
    <row r="5560" spans="1:6">
      <c r="A5560" t="s">
        <v>191</v>
      </c>
    </row>
    <row r="5561" spans="1:6">
      <c r="A5561" t="s">
        <v>7</v>
      </c>
    </row>
    <row r="5562" spans="1:6">
      <c r="A5562" t="s">
        <v>8</v>
      </c>
    </row>
    <row r="5563" spans="1:6">
      <c r="A5563" t="s">
        <v>9</v>
      </c>
    </row>
    <row r="5564" spans="1:6">
      <c r="A5564" t="s">
        <v>10</v>
      </c>
    </row>
    <row r="5565" spans="1:6">
      <c r="A5565" t="s">
        <v>11</v>
      </c>
    </row>
    <row r="5566" spans="1:6">
      <c r="A5566" t="s">
        <v>0</v>
      </c>
    </row>
    <row r="5567" spans="1:6">
      <c r="A5567" t="s">
        <v>0</v>
      </c>
    </row>
    <row r="5568" spans="1:6">
      <c r="A5568" t="s">
        <v>246</v>
      </c>
      <c r="B5568" t="s">
        <v>225</v>
      </c>
      <c r="C5568" t="s">
        <v>228</v>
      </c>
      <c r="D5568" t="s">
        <v>245</v>
      </c>
      <c r="E5568" t="s">
        <v>244</v>
      </c>
      <c r="F5568" t="s">
        <v>278</v>
      </c>
    </row>
    <row r="5569" spans="1:10">
      <c r="A5569">
        <v>1</v>
      </c>
      <c r="B5569">
        <v>-91.947999999999993</v>
      </c>
      <c r="C5569">
        <v>840</v>
      </c>
      <c r="D5569">
        <v>175000</v>
      </c>
      <c r="E5569">
        <v>53</v>
      </c>
      <c r="F5569" s="12">
        <v>62.716273246542116</v>
      </c>
      <c r="J5569" t="s">
        <v>400</v>
      </c>
    </row>
    <row r="5570" spans="1:10">
      <c r="A5570">
        <v>2</v>
      </c>
      <c r="B5570">
        <v>-91.838999999999999</v>
      </c>
      <c r="C5570">
        <v>840</v>
      </c>
      <c r="D5570">
        <v>175000</v>
      </c>
      <c r="E5570">
        <v>59</v>
      </c>
      <c r="F5570" s="12">
        <v>63.551694054035167</v>
      </c>
    </row>
    <row r="5571" spans="1:10">
      <c r="A5571">
        <v>3</v>
      </c>
      <c r="B5571">
        <v>-91.724000000000004</v>
      </c>
      <c r="C5571">
        <v>840</v>
      </c>
      <c r="D5571">
        <v>175000</v>
      </c>
      <c r="E5571">
        <v>71</v>
      </c>
      <c r="F5571" s="12">
        <v>64.61377482392632</v>
      </c>
    </row>
    <row r="5572" spans="1:10">
      <c r="A5572">
        <v>4</v>
      </c>
      <c r="B5572">
        <v>-91.611999999999995</v>
      </c>
      <c r="C5572">
        <v>840</v>
      </c>
      <c r="D5572">
        <v>175000</v>
      </c>
      <c r="E5572">
        <v>64</v>
      </c>
      <c r="F5572" s="12">
        <v>66.015781073582446</v>
      </c>
    </row>
    <row r="5573" spans="1:10">
      <c r="A5573">
        <v>5</v>
      </c>
      <c r="B5573">
        <v>-91.5</v>
      </c>
      <c r="C5573">
        <v>840</v>
      </c>
      <c r="D5573">
        <v>175000</v>
      </c>
      <c r="E5573">
        <v>74</v>
      </c>
      <c r="F5573" s="12">
        <v>68.111040471068605</v>
      </c>
    </row>
    <row r="5574" spans="1:10">
      <c r="A5574">
        <v>6</v>
      </c>
      <c r="B5574">
        <v>-91.394000000000005</v>
      </c>
      <c r="C5574">
        <v>840</v>
      </c>
      <c r="D5574">
        <v>175000</v>
      </c>
      <c r="E5574">
        <v>76</v>
      </c>
      <c r="F5574" s="12">
        <v>71.199868267455116</v>
      </c>
    </row>
    <row r="5575" spans="1:10">
      <c r="A5575">
        <v>7</v>
      </c>
      <c r="B5575">
        <v>-91.281000000000006</v>
      </c>
      <c r="C5575">
        <v>840</v>
      </c>
      <c r="D5575">
        <v>175000</v>
      </c>
      <c r="E5575">
        <v>86</v>
      </c>
      <c r="F5575" s="12">
        <v>76.381329144790115</v>
      </c>
    </row>
    <row r="5576" spans="1:10">
      <c r="A5576">
        <v>8</v>
      </c>
      <c r="B5576">
        <v>-91.165000000000006</v>
      </c>
      <c r="C5576">
        <v>840</v>
      </c>
      <c r="D5576">
        <v>175000</v>
      </c>
      <c r="E5576">
        <v>84</v>
      </c>
      <c r="F5576" s="12">
        <v>84.659328866733276</v>
      </c>
    </row>
    <row r="5577" spans="1:10">
      <c r="A5577">
        <v>9</v>
      </c>
      <c r="B5577">
        <v>-91.049000000000007</v>
      </c>
      <c r="C5577">
        <v>840</v>
      </c>
      <c r="D5577">
        <v>175000</v>
      </c>
      <c r="E5577">
        <v>107</v>
      </c>
      <c r="F5577" s="12">
        <v>96.893111099879192</v>
      </c>
    </row>
    <row r="5578" spans="1:10">
      <c r="A5578">
        <v>10</v>
      </c>
      <c r="B5578">
        <v>-90.933999999999997</v>
      </c>
      <c r="C5578">
        <v>840</v>
      </c>
      <c r="D5578">
        <v>175000</v>
      </c>
      <c r="E5578">
        <v>97</v>
      </c>
      <c r="F5578" s="12">
        <v>113.52361321459549</v>
      </c>
    </row>
    <row r="5579" spans="1:10">
      <c r="A5579">
        <v>11</v>
      </c>
      <c r="B5579">
        <v>-90.823999999999998</v>
      </c>
      <c r="C5579">
        <v>840</v>
      </c>
      <c r="D5579">
        <v>175000</v>
      </c>
      <c r="E5579">
        <v>156</v>
      </c>
      <c r="F5579" s="12">
        <v>133.46031399878862</v>
      </c>
    </row>
    <row r="5580" spans="1:10">
      <c r="A5580">
        <v>12</v>
      </c>
      <c r="B5580">
        <v>-90.709000000000003</v>
      </c>
      <c r="C5580">
        <v>840</v>
      </c>
      <c r="D5580">
        <v>175000</v>
      </c>
      <c r="E5580">
        <v>155</v>
      </c>
      <c r="F5580" s="12">
        <v>157.25536048339472</v>
      </c>
    </row>
    <row r="5581" spans="1:10">
      <c r="A5581">
        <v>13</v>
      </c>
      <c r="B5581">
        <v>-90.594999999999999</v>
      </c>
      <c r="C5581">
        <v>840</v>
      </c>
      <c r="D5581">
        <v>175000</v>
      </c>
      <c r="E5581">
        <v>185</v>
      </c>
      <c r="F5581" s="12">
        <v>181.37451574221461</v>
      </c>
    </row>
    <row r="5582" spans="1:10">
      <c r="A5582">
        <v>14</v>
      </c>
      <c r="B5582">
        <v>-90.486999999999995</v>
      </c>
      <c r="C5582">
        <v>840</v>
      </c>
      <c r="D5582">
        <v>175000</v>
      </c>
      <c r="E5582">
        <v>189</v>
      </c>
      <c r="F5582" s="12">
        <v>201.69606756454124</v>
      </c>
    </row>
    <row r="5583" spans="1:10">
      <c r="A5583">
        <v>15</v>
      </c>
      <c r="B5583">
        <v>-90.372</v>
      </c>
      <c r="C5583">
        <v>840</v>
      </c>
      <c r="D5583">
        <v>175000</v>
      </c>
      <c r="E5583">
        <v>193</v>
      </c>
      <c r="F5583" s="12">
        <v>217.25262499113097</v>
      </c>
    </row>
    <row r="5584" spans="1:10">
      <c r="A5584">
        <v>16</v>
      </c>
      <c r="B5584">
        <v>-90.256</v>
      </c>
      <c r="C5584">
        <v>840</v>
      </c>
      <c r="D5584">
        <v>175000</v>
      </c>
      <c r="E5584">
        <v>234</v>
      </c>
      <c r="F5584" s="12">
        <v>223.83261924499192</v>
      </c>
    </row>
    <row r="5585" spans="1:6">
      <c r="A5585">
        <v>17</v>
      </c>
      <c r="B5585">
        <v>-90.14</v>
      </c>
      <c r="C5585">
        <v>840</v>
      </c>
      <c r="D5585">
        <v>175000</v>
      </c>
      <c r="E5585">
        <v>238</v>
      </c>
      <c r="F5585" s="12">
        <v>220.09704270583501</v>
      </c>
    </row>
    <row r="5586" spans="1:6">
      <c r="A5586">
        <v>18</v>
      </c>
      <c r="B5586">
        <v>-90.025000000000006</v>
      </c>
      <c r="C5586">
        <v>840</v>
      </c>
      <c r="D5586">
        <v>175000</v>
      </c>
      <c r="E5586">
        <v>214</v>
      </c>
      <c r="F5586" s="12">
        <v>207.09818275924962</v>
      </c>
    </row>
    <row r="5587" spans="1:6">
      <c r="A5587">
        <v>19</v>
      </c>
      <c r="B5587">
        <v>-89.918999999999997</v>
      </c>
      <c r="C5587">
        <v>840</v>
      </c>
      <c r="D5587">
        <v>175000</v>
      </c>
      <c r="E5587">
        <v>183</v>
      </c>
      <c r="F5587" s="12">
        <v>189.1570284799202</v>
      </c>
    </row>
    <row r="5588" spans="1:6">
      <c r="A5588">
        <v>20</v>
      </c>
      <c r="B5588">
        <v>-89.805999999999997</v>
      </c>
      <c r="C5588">
        <v>840</v>
      </c>
      <c r="D5588">
        <v>175000</v>
      </c>
      <c r="E5588">
        <v>191</v>
      </c>
      <c r="F5588" s="12">
        <v>166.91807872958864</v>
      </c>
    </row>
    <row r="5589" spans="1:6">
      <c r="A5589">
        <v>21</v>
      </c>
      <c r="B5589">
        <v>-89.691000000000003</v>
      </c>
      <c r="C5589">
        <v>840</v>
      </c>
      <c r="D5589">
        <v>175000</v>
      </c>
      <c r="E5589">
        <v>139</v>
      </c>
      <c r="F5589" s="12">
        <v>144.3351926721526</v>
      </c>
    </row>
    <row r="5590" spans="1:6">
      <c r="A5590">
        <v>22</v>
      </c>
      <c r="B5590">
        <v>-89.576999999999998</v>
      </c>
      <c r="C5590">
        <v>840</v>
      </c>
      <c r="D5590">
        <v>175000</v>
      </c>
      <c r="E5590">
        <v>115</v>
      </c>
      <c r="F5590" s="12">
        <v>124.6288502375463</v>
      </c>
    </row>
    <row r="5591" spans="1:6">
      <c r="A5591">
        <v>23</v>
      </c>
      <c r="B5591">
        <v>-89.457999999999998</v>
      </c>
      <c r="C5591">
        <v>840</v>
      </c>
      <c r="D5591">
        <v>175000</v>
      </c>
      <c r="E5591">
        <v>107</v>
      </c>
      <c r="F5591" s="12">
        <v>108.46387818324133</v>
      </c>
    </row>
    <row r="5592" spans="1:6">
      <c r="A5592">
        <v>24</v>
      </c>
      <c r="B5592">
        <v>-89.341999999999999</v>
      </c>
      <c r="C5592">
        <v>840</v>
      </c>
      <c r="D5592">
        <v>175000</v>
      </c>
      <c r="E5592">
        <v>82</v>
      </c>
      <c r="F5592" s="12">
        <v>97.34796658200284</v>
      </c>
    </row>
    <row r="5593" spans="1:6">
      <c r="A5593">
        <v>25</v>
      </c>
      <c r="B5593">
        <v>-89.234999999999999</v>
      </c>
      <c r="C5593">
        <v>840</v>
      </c>
      <c r="D5593">
        <v>175000</v>
      </c>
      <c r="E5593">
        <v>92</v>
      </c>
      <c r="F5593" s="12">
        <v>90.688825745676453</v>
      </c>
    </row>
    <row r="5594" spans="1:6">
      <c r="A5594">
        <v>26</v>
      </c>
      <c r="B5594">
        <v>-89.13</v>
      </c>
      <c r="C5594">
        <v>840</v>
      </c>
      <c r="D5594">
        <v>175000</v>
      </c>
      <c r="E5594">
        <v>109</v>
      </c>
      <c r="F5594" s="12">
        <v>86.77160990005477</v>
      </c>
    </row>
    <row r="5595" spans="1:6">
      <c r="A5595">
        <v>27</v>
      </c>
      <c r="B5595">
        <v>-89.016000000000005</v>
      </c>
      <c r="C5595">
        <v>840</v>
      </c>
      <c r="D5595">
        <v>175000</v>
      </c>
      <c r="E5595">
        <v>73</v>
      </c>
      <c r="F5595" s="12">
        <v>84.587224378018334</v>
      </c>
    </row>
    <row r="5596" spans="1:6">
      <c r="A5596">
        <v>28</v>
      </c>
      <c r="B5596">
        <v>-88.896000000000001</v>
      </c>
      <c r="C5596">
        <v>840</v>
      </c>
      <c r="D5596">
        <v>175000</v>
      </c>
      <c r="E5596">
        <v>93</v>
      </c>
      <c r="F5596" s="12">
        <v>83.758085604791617</v>
      </c>
    </row>
    <row r="5597" spans="1:6">
      <c r="A5597">
        <v>29</v>
      </c>
      <c r="B5597">
        <v>-88.790999999999997</v>
      </c>
      <c r="C5597">
        <v>840</v>
      </c>
      <c r="D5597">
        <v>175000</v>
      </c>
      <c r="E5597">
        <v>88</v>
      </c>
      <c r="F5597" s="12">
        <v>83.744700619115406</v>
      </c>
    </row>
    <row r="5598" spans="1:6">
      <c r="A5598">
        <v>30</v>
      </c>
      <c r="B5598">
        <v>-88.671999999999997</v>
      </c>
      <c r="C5598">
        <v>840</v>
      </c>
      <c r="D5598">
        <v>175000</v>
      </c>
      <c r="E5598">
        <v>88</v>
      </c>
      <c r="F5598" s="12">
        <v>84.150310586095017</v>
      </c>
    </row>
    <row r="5599" spans="1:6">
      <c r="A5599">
        <v>31</v>
      </c>
      <c r="B5599">
        <v>-88.56</v>
      </c>
      <c r="C5599">
        <v>840</v>
      </c>
      <c r="D5599">
        <v>175000</v>
      </c>
      <c r="E5599">
        <v>81</v>
      </c>
      <c r="F5599" s="12">
        <v>84.732894845965021</v>
      </c>
    </row>
    <row r="5600" spans="1:6">
      <c r="A5600">
        <v>32</v>
      </c>
      <c r="B5600">
        <v>-88.451999999999998</v>
      </c>
      <c r="C5600">
        <v>840</v>
      </c>
      <c r="D5600">
        <v>175000</v>
      </c>
      <c r="E5600">
        <v>81</v>
      </c>
      <c r="F5600" s="12">
        <v>85.377405264263032</v>
      </c>
    </row>
    <row r="5601" spans="1:1">
      <c r="A5601" t="s">
        <v>0</v>
      </c>
    </row>
    <row r="5602" spans="1:1">
      <c r="A5602" t="s">
        <v>0</v>
      </c>
    </row>
    <row r="5603" spans="1:1">
      <c r="A5603" t="s">
        <v>0</v>
      </c>
    </row>
    <row r="5604" spans="1:1">
      <c r="A5604" t="s">
        <v>0</v>
      </c>
    </row>
    <row r="5605" spans="1:1">
      <c r="A5605" t="s">
        <v>192</v>
      </c>
    </row>
    <row r="5606" spans="1:1">
      <c r="A5606" t="s">
        <v>2</v>
      </c>
    </row>
    <row r="5607" spans="1:1">
      <c r="A5607" t="s">
        <v>3</v>
      </c>
    </row>
    <row r="5608" spans="1:1">
      <c r="A5608" t="s">
        <v>4</v>
      </c>
    </row>
    <row r="5609" spans="1:1">
      <c r="A5609" t="s">
        <v>5</v>
      </c>
    </row>
    <row r="5610" spans="1:1">
      <c r="A5610" t="s">
        <v>193</v>
      </c>
    </row>
    <row r="5611" spans="1:1">
      <c r="A5611" t="s">
        <v>7</v>
      </c>
    </row>
    <row r="5612" spans="1:1">
      <c r="A5612" t="s">
        <v>8</v>
      </c>
    </row>
    <row r="5613" spans="1:1">
      <c r="A5613" t="s">
        <v>9</v>
      </c>
    </row>
    <row r="5614" spans="1:1">
      <c r="A5614" t="s">
        <v>10</v>
      </c>
    </row>
    <row r="5615" spans="1:1">
      <c r="A5615" t="s">
        <v>11</v>
      </c>
    </row>
    <row r="5616" spans="1:1">
      <c r="A5616" t="s">
        <v>0</v>
      </c>
    </row>
    <row r="5617" spans="1:10">
      <c r="A5617" t="s">
        <v>0</v>
      </c>
    </row>
    <row r="5618" spans="1:10">
      <c r="A5618" t="s">
        <v>246</v>
      </c>
      <c r="B5618" t="s">
        <v>225</v>
      </c>
      <c r="C5618" t="s">
        <v>228</v>
      </c>
      <c r="D5618" t="s">
        <v>245</v>
      </c>
      <c r="E5618" t="s">
        <v>244</v>
      </c>
      <c r="F5618" t="s">
        <v>278</v>
      </c>
    </row>
    <row r="5619" spans="1:10">
      <c r="A5619">
        <v>1</v>
      </c>
      <c r="B5619">
        <v>-91.947999999999993</v>
      </c>
      <c r="C5619">
        <v>846</v>
      </c>
      <c r="D5619">
        <v>175000</v>
      </c>
      <c r="E5619">
        <v>61</v>
      </c>
      <c r="F5619" s="12">
        <v>70.605747653401053</v>
      </c>
      <c r="J5619" t="s">
        <v>401</v>
      </c>
    </row>
    <row r="5620" spans="1:10">
      <c r="A5620">
        <v>2</v>
      </c>
      <c r="B5620">
        <v>-91.838999999999999</v>
      </c>
      <c r="C5620">
        <v>846</v>
      </c>
      <c r="D5620">
        <v>175000</v>
      </c>
      <c r="E5620">
        <v>68</v>
      </c>
      <c r="F5620" s="12">
        <v>71.34999451971261</v>
      </c>
    </row>
    <row r="5621" spans="1:10">
      <c r="A5621">
        <v>3</v>
      </c>
      <c r="B5621">
        <v>-91.724000000000004</v>
      </c>
      <c r="C5621">
        <v>846</v>
      </c>
      <c r="D5621">
        <v>175000</v>
      </c>
      <c r="E5621">
        <v>60</v>
      </c>
      <c r="F5621" s="12">
        <v>72.218066387449284</v>
      </c>
    </row>
    <row r="5622" spans="1:10">
      <c r="A5622">
        <v>4</v>
      </c>
      <c r="B5622">
        <v>-91.611999999999995</v>
      </c>
      <c r="C5622">
        <v>846</v>
      </c>
      <c r="D5622">
        <v>175000</v>
      </c>
      <c r="E5622">
        <v>74</v>
      </c>
      <c r="F5622" s="12">
        <v>73.264115888663966</v>
      </c>
    </row>
    <row r="5623" spans="1:10">
      <c r="A5623">
        <v>5</v>
      </c>
      <c r="B5623">
        <v>-91.5</v>
      </c>
      <c r="C5623">
        <v>846</v>
      </c>
      <c r="D5623">
        <v>175000</v>
      </c>
      <c r="E5623">
        <v>95</v>
      </c>
      <c r="F5623" s="12">
        <v>74.757638752146391</v>
      </c>
    </row>
    <row r="5624" spans="1:10">
      <c r="A5624">
        <v>6</v>
      </c>
      <c r="B5624">
        <v>-91.394000000000005</v>
      </c>
      <c r="C5624">
        <v>846</v>
      </c>
      <c r="D5624">
        <v>175000</v>
      </c>
      <c r="E5624">
        <v>83</v>
      </c>
      <c r="F5624" s="12">
        <v>77.006649197630466</v>
      </c>
    </row>
    <row r="5625" spans="1:10">
      <c r="A5625">
        <v>7</v>
      </c>
      <c r="B5625">
        <v>-91.281000000000006</v>
      </c>
      <c r="C5625">
        <v>846</v>
      </c>
      <c r="D5625">
        <v>175000</v>
      </c>
      <c r="E5625">
        <v>88</v>
      </c>
      <c r="F5625" s="12">
        <v>81.069944956159446</v>
      </c>
    </row>
    <row r="5626" spans="1:10">
      <c r="A5626">
        <v>8</v>
      </c>
      <c r="B5626">
        <v>-91.165000000000006</v>
      </c>
      <c r="C5626">
        <v>846</v>
      </c>
      <c r="D5626">
        <v>175000</v>
      </c>
      <c r="E5626">
        <v>91</v>
      </c>
      <c r="F5626" s="12">
        <v>88.288220608316877</v>
      </c>
    </row>
    <row r="5627" spans="1:10">
      <c r="A5627">
        <v>9</v>
      </c>
      <c r="B5627">
        <v>-91.049000000000007</v>
      </c>
      <c r="C5627">
        <v>846</v>
      </c>
      <c r="D5627">
        <v>175000</v>
      </c>
      <c r="E5627">
        <v>113</v>
      </c>
      <c r="F5627" s="12">
        <v>100.28788308307158</v>
      </c>
    </row>
    <row r="5628" spans="1:10">
      <c r="A5628">
        <v>10</v>
      </c>
      <c r="B5628">
        <v>-90.933999999999997</v>
      </c>
      <c r="C5628">
        <v>846</v>
      </c>
      <c r="D5628">
        <v>175000</v>
      </c>
      <c r="E5628">
        <v>115</v>
      </c>
      <c r="F5628" s="12">
        <v>118.64329812951186</v>
      </c>
    </row>
    <row r="5629" spans="1:10">
      <c r="A5629">
        <v>11</v>
      </c>
      <c r="B5629">
        <v>-90.823999999999998</v>
      </c>
      <c r="C5629">
        <v>846</v>
      </c>
      <c r="D5629">
        <v>175000</v>
      </c>
      <c r="E5629">
        <v>144</v>
      </c>
      <c r="F5629" s="12">
        <v>143.27032296620854</v>
      </c>
    </row>
    <row r="5630" spans="1:10">
      <c r="A5630">
        <v>12</v>
      </c>
      <c r="B5630">
        <v>-90.709000000000003</v>
      </c>
      <c r="C5630">
        <v>846</v>
      </c>
      <c r="D5630">
        <v>175000</v>
      </c>
      <c r="E5630">
        <v>172</v>
      </c>
      <c r="F5630" s="12">
        <v>176.12002789414652</v>
      </c>
    </row>
    <row r="5631" spans="1:10">
      <c r="A5631">
        <v>13</v>
      </c>
      <c r="B5631">
        <v>-90.594999999999999</v>
      </c>
      <c r="C5631">
        <v>846</v>
      </c>
      <c r="D5631">
        <v>175000</v>
      </c>
      <c r="E5631">
        <v>210</v>
      </c>
      <c r="F5631" s="12">
        <v>213.47106746251171</v>
      </c>
    </row>
    <row r="5632" spans="1:10">
      <c r="A5632">
        <v>14</v>
      </c>
      <c r="B5632">
        <v>-90.486999999999995</v>
      </c>
      <c r="C5632">
        <v>846</v>
      </c>
      <c r="D5632">
        <v>175000</v>
      </c>
      <c r="E5632">
        <v>245</v>
      </c>
      <c r="F5632" s="12">
        <v>249.06789413462386</v>
      </c>
    </row>
    <row r="5633" spans="1:6">
      <c r="A5633">
        <v>15</v>
      </c>
      <c r="B5633">
        <v>-90.372</v>
      </c>
      <c r="C5633">
        <v>846</v>
      </c>
      <c r="D5633">
        <v>175000</v>
      </c>
      <c r="E5633">
        <v>269</v>
      </c>
      <c r="F5633" s="12">
        <v>281.25032775648685</v>
      </c>
    </row>
    <row r="5634" spans="1:6">
      <c r="A5634">
        <v>16</v>
      </c>
      <c r="B5634">
        <v>-90.256</v>
      </c>
      <c r="C5634">
        <v>846</v>
      </c>
      <c r="D5634">
        <v>175000</v>
      </c>
      <c r="E5634">
        <v>302</v>
      </c>
      <c r="F5634" s="12">
        <v>301.54218962819755</v>
      </c>
    </row>
    <row r="5635" spans="1:6">
      <c r="A5635">
        <v>17</v>
      </c>
      <c r="B5635">
        <v>-90.14</v>
      </c>
      <c r="C5635">
        <v>846</v>
      </c>
      <c r="D5635">
        <v>175000</v>
      </c>
      <c r="E5635">
        <v>314</v>
      </c>
      <c r="F5635" s="12">
        <v>305.31112168016773</v>
      </c>
    </row>
    <row r="5636" spans="1:6">
      <c r="A5636">
        <v>18</v>
      </c>
      <c r="B5636">
        <v>-90.025000000000006</v>
      </c>
      <c r="C5636">
        <v>846</v>
      </c>
      <c r="D5636">
        <v>175000</v>
      </c>
      <c r="E5636">
        <v>305</v>
      </c>
      <c r="F5636" s="12">
        <v>292.04846660450454</v>
      </c>
    </row>
    <row r="5637" spans="1:6">
      <c r="A5637">
        <v>19</v>
      </c>
      <c r="B5637">
        <v>-89.918999999999997</v>
      </c>
      <c r="C5637">
        <v>846</v>
      </c>
      <c r="D5637">
        <v>175000</v>
      </c>
      <c r="E5637">
        <v>290</v>
      </c>
      <c r="F5637" s="12">
        <v>267.45470996893113</v>
      </c>
    </row>
    <row r="5638" spans="1:6">
      <c r="A5638">
        <v>20</v>
      </c>
      <c r="B5638">
        <v>-89.805999999999997</v>
      </c>
      <c r="C5638">
        <v>846</v>
      </c>
      <c r="D5638">
        <v>175000</v>
      </c>
      <c r="E5638">
        <v>231</v>
      </c>
      <c r="F5638" s="12">
        <v>233.31408547438548</v>
      </c>
    </row>
    <row r="5639" spans="1:6">
      <c r="A5639">
        <v>21</v>
      </c>
      <c r="B5639">
        <v>-89.691000000000003</v>
      </c>
      <c r="C5639">
        <v>846</v>
      </c>
      <c r="D5639">
        <v>175000</v>
      </c>
      <c r="E5639">
        <v>171</v>
      </c>
      <c r="F5639" s="12">
        <v>196.40218810833869</v>
      </c>
    </row>
    <row r="5640" spans="1:6">
      <c r="A5640">
        <v>22</v>
      </c>
      <c r="B5640">
        <v>-89.576999999999998</v>
      </c>
      <c r="C5640">
        <v>846</v>
      </c>
      <c r="D5640">
        <v>175000</v>
      </c>
      <c r="E5640">
        <v>173</v>
      </c>
      <c r="F5640" s="12">
        <v>163.0319309946332</v>
      </c>
    </row>
    <row r="5641" spans="1:6">
      <c r="A5641">
        <v>23</v>
      </c>
      <c r="B5641">
        <v>-89.457999999999998</v>
      </c>
      <c r="C5641">
        <v>846</v>
      </c>
      <c r="D5641">
        <v>175000</v>
      </c>
      <c r="E5641">
        <v>121</v>
      </c>
      <c r="F5641" s="12">
        <v>135.15111017927794</v>
      </c>
    </row>
    <row r="5642" spans="1:6">
      <c r="A5642">
        <v>24</v>
      </c>
      <c r="B5642">
        <v>-89.341999999999999</v>
      </c>
      <c r="C5642">
        <v>846</v>
      </c>
      <c r="D5642">
        <v>175000</v>
      </c>
      <c r="E5642">
        <v>117</v>
      </c>
      <c r="F5642" s="12">
        <v>115.85000194088005</v>
      </c>
    </row>
    <row r="5643" spans="1:6">
      <c r="A5643">
        <v>25</v>
      </c>
      <c r="B5643">
        <v>-89.234999999999999</v>
      </c>
      <c r="C5643">
        <v>846</v>
      </c>
      <c r="D5643">
        <v>175000</v>
      </c>
      <c r="E5643">
        <v>123</v>
      </c>
      <c r="F5643" s="12">
        <v>104.28556879116167</v>
      </c>
    </row>
    <row r="5644" spans="1:6">
      <c r="A5644">
        <v>26</v>
      </c>
      <c r="B5644">
        <v>-89.13</v>
      </c>
      <c r="C5644">
        <v>846</v>
      </c>
      <c r="D5644">
        <v>175000</v>
      </c>
      <c r="E5644">
        <v>93</v>
      </c>
      <c r="F5644" s="12">
        <v>97.473515466343613</v>
      </c>
    </row>
    <row r="5645" spans="1:6">
      <c r="A5645">
        <v>27</v>
      </c>
      <c r="B5645">
        <v>-89.016000000000005</v>
      </c>
      <c r="C5645">
        <v>846</v>
      </c>
      <c r="D5645">
        <v>175000</v>
      </c>
      <c r="E5645">
        <v>107</v>
      </c>
      <c r="F5645" s="12">
        <v>93.601388165721445</v>
      </c>
    </row>
    <row r="5646" spans="1:6">
      <c r="A5646">
        <v>28</v>
      </c>
      <c r="B5646">
        <v>-88.896000000000001</v>
      </c>
      <c r="C5646">
        <v>846</v>
      </c>
      <c r="D5646">
        <v>175000</v>
      </c>
      <c r="E5646">
        <v>106</v>
      </c>
      <c r="F5646" s="12">
        <v>91.954020608202043</v>
      </c>
    </row>
    <row r="5647" spans="1:6">
      <c r="A5647">
        <v>29</v>
      </c>
      <c r="B5647">
        <v>-88.790999999999997</v>
      </c>
      <c r="C5647">
        <v>846</v>
      </c>
      <c r="D5647">
        <v>175000</v>
      </c>
      <c r="E5647">
        <v>87</v>
      </c>
      <c r="F5647" s="12">
        <v>91.639363386149455</v>
      </c>
    </row>
    <row r="5648" spans="1:6">
      <c r="A5648">
        <v>30</v>
      </c>
      <c r="B5648">
        <v>-88.671999999999997</v>
      </c>
      <c r="C5648">
        <v>846</v>
      </c>
      <c r="D5648">
        <v>175000</v>
      </c>
      <c r="E5648">
        <v>91</v>
      </c>
      <c r="F5648" s="12">
        <v>91.913124536286148</v>
      </c>
    </row>
    <row r="5649" spans="1:6">
      <c r="A5649">
        <v>31</v>
      </c>
      <c r="B5649">
        <v>-88.56</v>
      </c>
      <c r="C5649">
        <v>846</v>
      </c>
      <c r="D5649">
        <v>175000</v>
      </c>
      <c r="E5649">
        <v>78</v>
      </c>
      <c r="F5649" s="12">
        <v>92.453281017697122</v>
      </c>
    </row>
    <row r="5650" spans="1:6">
      <c r="A5650">
        <v>32</v>
      </c>
      <c r="B5650">
        <v>-88.451999999999998</v>
      </c>
      <c r="C5650">
        <v>846</v>
      </c>
      <c r="D5650">
        <v>175000</v>
      </c>
      <c r="E5650">
        <v>90</v>
      </c>
      <c r="F5650" s="12">
        <v>93.082120412810255</v>
      </c>
    </row>
    <row r="5651" spans="1:6">
      <c r="A5651" t="s">
        <v>0</v>
      </c>
    </row>
    <row r="5652" spans="1:6">
      <c r="A5652" t="s">
        <v>0</v>
      </c>
    </row>
    <row r="5653" spans="1:6">
      <c r="A5653" t="s">
        <v>0</v>
      </c>
    </row>
    <row r="5654" spans="1:6">
      <c r="A5654" t="s">
        <v>0</v>
      </c>
    </row>
    <row r="5655" spans="1:6">
      <c r="A5655" t="s">
        <v>194</v>
      </c>
    </row>
    <row r="5656" spans="1:6">
      <c r="A5656" t="s">
        <v>2</v>
      </c>
    </row>
    <row r="5657" spans="1:6">
      <c r="A5657" t="s">
        <v>3</v>
      </c>
    </row>
    <row r="5658" spans="1:6">
      <c r="A5658" t="s">
        <v>4</v>
      </c>
    </row>
    <row r="5659" spans="1:6">
      <c r="A5659" t="s">
        <v>5</v>
      </c>
    </row>
    <row r="5660" spans="1:6">
      <c r="A5660" t="s">
        <v>195</v>
      </c>
    </row>
    <row r="5661" spans="1:6">
      <c r="A5661" t="s">
        <v>7</v>
      </c>
    </row>
    <row r="5662" spans="1:6">
      <c r="A5662" t="s">
        <v>8</v>
      </c>
    </row>
    <row r="5663" spans="1:6">
      <c r="A5663" t="s">
        <v>9</v>
      </c>
    </row>
    <row r="5664" spans="1:6">
      <c r="A5664" t="s">
        <v>10</v>
      </c>
    </row>
    <row r="5665" spans="1:10">
      <c r="A5665" t="s">
        <v>11</v>
      </c>
    </row>
    <row r="5666" spans="1:10">
      <c r="A5666" t="s">
        <v>0</v>
      </c>
    </row>
    <row r="5667" spans="1:10">
      <c r="A5667" t="s">
        <v>0</v>
      </c>
    </row>
    <row r="5668" spans="1:10">
      <c r="A5668" t="s">
        <v>246</v>
      </c>
      <c r="B5668" t="s">
        <v>225</v>
      </c>
      <c r="C5668" t="s">
        <v>228</v>
      </c>
      <c r="D5668" t="s">
        <v>245</v>
      </c>
      <c r="E5668" t="s">
        <v>244</v>
      </c>
      <c r="F5668" t="s">
        <v>278</v>
      </c>
    </row>
    <row r="5669" spans="1:10">
      <c r="A5669">
        <v>1</v>
      </c>
      <c r="B5669">
        <v>-91.947999999999993</v>
      </c>
      <c r="C5669">
        <v>851</v>
      </c>
      <c r="D5669">
        <v>175000</v>
      </c>
      <c r="E5669">
        <v>71</v>
      </c>
      <c r="F5669" s="12">
        <v>67.903130395455875</v>
      </c>
      <c r="J5669" t="s">
        <v>402</v>
      </c>
    </row>
    <row r="5670" spans="1:10">
      <c r="A5670">
        <v>2</v>
      </c>
      <c r="B5670">
        <v>-91.838999999999999</v>
      </c>
      <c r="C5670">
        <v>851</v>
      </c>
      <c r="D5670">
        <v>175000</v>
      </c>
      <c r="E5670">
        <v>51</v>
      </c>
      <c r="F5670" s="12">
        <v>69.005294188073606</v>
      </c>
    </row>
    <row r="5671" spans="1:10">
      <c r="A5671">
        <v>3</v>
      </c>
      <c r="B5671">
        <v>-91.724000000000004</v>
      </c>
      <c r="C5671">
        <v>851</v>
      </c>
      <c r="D5671">
        <v>175000</v>
      </c>
      <c r="E5671">
        <v>70</v>
      </c>
      <c r="F5671" s="12">
        <v>70.184896290299605</v>
      </c>
    </row>
    <row r="5672" spans="1:10">
      <c r="A5672">
        <v>4</v>
      </c>
      <c r="B5672">
        <v>-91.611999999999995</v>
      </c>
      <c r="C5672">
        <v>851</v>
      </c>
      <c r="D5672">
        <v>175000</v>
      </c>
      <c r="E5672">
        <v>67</v>
      </c>
      <c r="F5672" s="12">
        <v>71.382982663048196</v>
      </c>
    </row>
    <row r="5673" spans="1:10">
      <c r="A5673">
        <v>5</v>
      </c>
      <c r="B5673">
        <v>-91.5</v>
      </c>
      <c r="C5673">
        <v>851</v>
      </c>
      <c r="D5673">
        <v>175000</v>
      </c>
      <c r="E5673">
        <v>81</v>
      </c>
      <c r="F5673" s="12">
        <v>72.713207458715758</v>
      </c>
    </row>
    <row r="5674" spans="1:10">
      <c r="A5674">
        <v>6</v>
      </c>
      <c r="B5674">
        <v>-91.394000000000005</v>
      </c>
      <c r="C5674">
        <v>851</v>
      </c>
      <c r="D5674">
        <v>175000</v>
      </c>
      <c r="E5674">
        <v>81</v>
      </c>
      <c r="F5674" s="12">
        <v>74.264880834050771</v>
      </c>
    </row>
    <row r="5675" spans="1:10">
      <c r="A5675">
        <v>7</v>
      </c>
      <c r="B5675">
        <v>-91.281000000000006</v>
      </c>
      <c r="C5675">
        <v>851</v>
      </c>
      <c r="D5675">
        <v>175000</v>
      </c>
      <c r="E5675">
        <v>71</v>
      </c>
      <c r="F5675" s="12">
        <v>76.607649272423515</v>
      </c>
    </row>
    <row r="5676" spans="1:10">
      <c r="A5676">
        <v>8</v>
      </c>
      <c r="B5676">
        <v>-91.165000000000006</v>
      </c>
      <c r="C5676">
        <v>851</v>
      </c>
      <c r="D5676">
        <v>175000</v>
      </c>
      <c r="E5676">
        <v>99</v>
      </c>
      <c r="F5676" s="12">
        <v>80.493533955992916</v>
      </c>
    </row>
    <row r="5677" spans="1:10">
      <c r="A5677">
        <v>9</v>
      </c>
      <c r="B5677">
        <v>-91.049000000000007</v>
      </c>
      <c r="C5677">
        <v>851</v>
      </c>
      <c r="D5677">
        <v>175000</v>
      </c>
      <c r="E5677">
        <v>101</v>
      </c>
      <c r="F5677" s="12">
        <v>87.107634077311744</v>
      </c>
    </row>
    <row r="5678" spans="1:10">
      <c r="A5678">
        <v>10</v>
      </c>
      <c r="B5678">
        <v>-90.933999999999997</v>
      </c>
      <c r="C5678">
        <v>851</v>
      </c>
      <c r="D5678">
        <v>175000</v>
      </c>
      <c r="E5678">
        <v>106</v>
      </c>
      <c r="F5678" s="12">
        <v>97.989229437224324</v>
      </c>
    </row>
    <row r="5679" spans="1:10">
      <c r="A5679">
        <v>11</v>
      </c>
      <c r="B5679">
        <v>-90.823999999999998</v>
      </c>
      <c r="C5679">
        <v>851</v>
      </c>
      <c r="D5679">
        <v>175000</v>
      </c>
      <c r="E5679">
        <v>114</v>
      </c>
      <c r="F5679" s="12">
        <v>113.97705470230304</v>
      </c>
    </row>
    <row r="5680" spans="1:10">
      <c r="A5680">
        <v>12</v>
      </c>
      <c r="B5680">
        <v>-90.709000000000003</v>
      </c>
      <c r="C5680">
        <v>851</v>
      </c>
      <c r="D5680">
        <v>175000</v>
      </c>
      <c r="E5680">
        <v>150</v>
      </c>
      <c r="F5680" s="12">
        <v>137.50419231864217</v>
      </c>
    </row>
    <row r="5681" spans="1:6">
      <c r="A5681">
        <v>13</v>
      </c>
      <c r="B5681">
        <v>-90.594999999999999</v>
      </c>
      <c r="C5681">
        <v>851</v>
      </c>
      <c r="D5681">
        <v>175000</v>
      </c>
      <c r="E5681">
        <v>152</v>
      </c>
      <c r="F5681" s="12">
        <v>167.1343129320243</v>
      </c>
    </row>
    <row r="5682" spans="1:6">
      <c r="A5682">
        <v>14</v>
      </c>
      <c r="B5682">
        <v>-90.486999999999995</v>
      </c>
      <c r="C5682">
        <v>851</v>
      </c>
      <c r="D5682">
        <v>175000</v>
      </c>
      <c r="E5682">
        <v>197</v>
      </c>
      <c r="F5682" s="12">
        <v>198.45181435728927</v>
      </c>
    </row>
    <row r="5683" spans="1:6">
      <c r="A5683">
        <v>15</v>
      </c>
      <c r="B5683">
        <v>-90.372</v>
      </c>
      <c r="C5683">
        <v>851</v>
      </c>
      <c r="D5683">
        <v>175000</v>
      </c>
      <c r="E5683">
        <v>223</v>
      </c>
      <c r="F5683" s="12">
        <v>230.38300240082458</v>
      </c>
    </row>
    <row r="5684" spans="1:6">
      <c r="A5684">
        <v>16</v>
      </c>
      <c r="B5684">
        <v>-90.256</v>
      </c>
      <c r="C5684">
        <v>851</v>
      </c>
      <c r="D5684">
        <v>175000</v>
      </c>
      <c r="E5684">
        <v>243</v>
      </c>
      <c r="F5684" s="12">
        <v>254.82673879226704</v>
      </c>
    </row>
    <row r="5685" spans="1:6">
      <c r="A5685">
        <v>17</v>
      </c>
      <c r="B5685">
        <v>-90.14</v>
      </c>
      <c r="C5685">
        <v>851</v>
      </c>
      <c r="D5685">
        <v>175000</v>
      </c>
      <c r="E5685">
        <v>266</v>
      </c>
      <c r="F5685" s="12">
        <v>265.90040749297088</v>
      </c>
    </row>
    <row r="5686" spans="1:6">
      <c r="A5686">
        <v>18</v>
      </c>
      <c r="B5686">
        <v>-90.025000000000006</v>
      </c>
      <c r="C5686">
        <v>851</v>
      </c>
      <c r="D5686">
        <v>175000</v>
      </c>
      <c r="E5686">
        <v>265</v>
      </c>
      <c r="F5686" s="12">
        <v>261.16514951918947</v>
      </c>
    </row>
    <row r="5687" spans="1:6">
      <c r="A5687">
        <v>19</v>
      </c>
      <c r="B5687">
        <v>-89.918999999999997</v>
      </c>
      <c r="C5687">
        <v>851</v>
      </c>
      <c r="D5687">
        <v>175000</v>
      </c>
      <c r="E5687">
        <v>264</v>
      </c>
      <c r="F5687" s="12">
        <v>244.17171790285772</v>
      </c>
    </row>
    <row r="5688" spans="1:6">
      <c r="A5688">
        <v>20</v>
      </c>
      <c r="B5688">
        <v>-89.805999999999997</v>
      </c>
      <c r="C5688">
        <v>851</v>
      </c>
      <c r="D5688">
        <v>175000</v>
      </c>
      <c r="E5688">
        <v>241</v>
      </c>
      <c r="F5688" s="12">
        <v>217.0229257906262</v>
      </c>
    </row>
    <row r="5689" spans="1:6">
      <c r="A5689">
        <v>21</v>
      </c>
      <c r="B5689">
        <v>-89.691000000000003</v>
      </c>
      <c r="C5689">
        <v>851</v>
      </c>
      <c r="D5689">
        <v>175000</v>
      </c>
      <c r="E5689">
        <v>183</v>
      </c>
      <c r="F5689" s="12">
        <v>185.8587979748981</v>
      </c>
    </row>
    <row r="5690" spans="1:6">
      <c r="A5690">
        <v>22</v>
      </c>
      <c r="B5690">
        <v>-89.576999999999998</v>
      </c>
      <c r="C5690">
        <v>851</v>
      </c>
      <c r="D5690">
        <v>175000</v>
      </c>
      <c r="E5690">
        <v>135</v>
      </c>
      <c r="F5690" s="12">
        <v>157.04787763735473</v>
      </c>
    </row>
    <row r="5691" spans="1:6">
      <c r="A5691">
        <v>23</v>
      </c>
      <c r="B5691">
        <v>-89.457999999999998</v>
      </c>
      <c r="C5691">
        <v>851</v>
      </c>
      <c r="D5691">
        <v>175000</v>
      </c>
      <c r="E5691">
        <v>135</v>
      </c>
      <c r="F5691" s="12">
        <v>133.04347382025145</v>
      </c>
    </row>
    <row r="5692" spans="1:6">
      <c r="A5692">
        <v>24</v>
      </c>
      <c r="B5692">
        <v>-89.341999999999999</v>
      </c>
      <c r="C5692">
        <v>851</v>
      </c>
      <c r="D5692">
        <v>175000</v>
      </c>
      <c r="E5692">
        <v>112</v>
      </c>
      <c r="F5692" s="12">
        <v>116.84781197665161</v>
      </c>
    </row>
    <row r="5693" spans="1:6">
      <c r="A5693">
        <v>25</v>
      </c>
      <c r="B5693">
        <v>-89.234999999999999</v>
      </c>
      <c r="C5693">
        <v>851</v>
      </c>
      <c r="D5693">
        <v>175000</v>
      </c>
      <c r="E5693">
        <v>103</v>
      </c>
      <c r="F5693" s="12">
        <v>107.61420601486644</v>
      </c>
    </row>
    <row r="5694" spans="1:6">
      <c r="A5694">
        <v>26</v>
      </c>
      <c r="B5694">
        <v>-89.13</v>
      </c>
      <c r="C5694">
        <v>851</v>
      </c>
      <c r="D5694">
        <v>175000</v>
      </c>
      <c r="E5694">
        <v>101</v>
      </c>
      <c r="F5694" s="12">
        <v>102.61086540145772</v>
      </c>
    </row>
    <row r="5695" spans="1:6">
      <c r="A5695">
        <v>27</v>
      </c>
      <c r="B5695">
        <v>-89.016000000000005</v>
      </c>
      <c r="C5695">
        <v>851</v>
      </c>
      <c r="D5695">
        <v>175000</v>
      </c>
      <c r="E5695">
        <v>104</v>
      </c>
      <c r="F5695" s="12">
        <v>100.21554281855849</v>
      </c>
    </row>
    <row r="5696" spans="1:6">
      <c r="A5696">
        <v>28</v>
      </c>
      <c r="B5696">
        <v>-88.896000000000001</v>
      </c>
      <c r="C5696">
        <v>851</v>
      </c>
      <c r="D5696">
        <v>175000</v>
      </c>
      <c r="E5696">
        <v>109</v>
      </c>
      <c r="F5696" s="12">
        <v>99.681316512700889</v>
      </c>
    </row>
    <row r="5697" spans="1:6">
      <c r="A5697">
        <v>29</v>
      </c>
      <c r="B5697">
        <v>-88.790999999999997</v>
      </c>
      <c r="C5697">
        <v>851</v>
      </c>
      <c r="D5697">
        <v>175000</v>
      </c>
      <c r="E5697">
        <v>108</v>
      </c>
      <c r="F5697" s="12">
        <v>100.07749288331841</v>
      </c>
    </row>
    <row r="5698" spans="1:6">
      <c r="A5698">
        <v>30</v>
      </c>
      <c r="B5698">
        <v>-88.671999999999997</v>
      </c>
      <c r="C5698">
        <v>851</v>
      </c>
      <c r="D5698">
        <v>175000</v>
      </c>
      <c r="E5698">
        <v>100</v>
      </c>
      <c r="F5698" s="12">
        <v>100.97315573153139</v>
      </c>
    </row>
    <row r="5699" spans="1:6">
      <c r="A5699">
        <v>31</v>
      </c>
      <c r="B5699">
        <v>-88.56</v>
      </c>
      <c r="C5699">
        <v>851</v>
      </c>
      <c r="D5699">
        <v>175000</v>
      </c>
      <c r="E5699">
        <v>84</v>
      </c>
      <c r="F5699" s="12">
        <v>101.99959767552028</v>
      </c>
    </row>
    <row r="5700" spans="1:6">
      <c r="A5700">
        <v>32</v>
      </c>
      <c r="B5700">
        <v>-88.451999999999998</v>
      </c>
      <c r="C5700">
        <v>851</v>
      </c>
      <c r="D5700">
        <v>175000</v>
      </c>
      <c r="E5700">
        <v>112</v>
      </c>
      <c r="F5700" s="12">
        <v>103.05273821815493</v>
      </c>
    </row>
    <row r="5701" spans="1:6">
      <c r="A5701" t="s">
        <v>0</v>
      </c>
    </row>
    <row r="5702" spans="1:6">
      <c r="A5702" t="s">
        <v>0</v>
      </c>
    </row>
    <row r="5703" spans="1:6">
      <c r="A5703" t="s">
        <v>0</v>
      </c>
    </row>
    <row r="5704" spans="1:6">
      <c r="A5704" t="s">
        <v>0</v>
      </c>
    </row>
    <row r="5705" spans="1:6">
      <c r="A5705" t="s">
        <v>196</v>
      </c>
    </row>
    <row r="5706" spans="1:6">
      <c r="A5706" t="s">
        <v>2</v>
      </c>
    </row>
    <row r="5707" spans="1:6">
      <c r="A5707" t="s">
        <v>3</v>
      </c>
    </row>
    <row r="5708" spans="1:6">
      <c r="A5708" t="s">
        <v>4</v>
      </c>
    </row>
    <row r="5709" spans="1:6">
      <c r="A5709" t="s">
        <v>5</v>
      </c>
    </row>
    <row r="5710" spans="1:6">
      <c r="A5710" t="s">
        <v>197</v>
      </c>
    </row>
    <row r="5711" spans="1:6">
      <c r="A5711" t="s">
        <v>7</v>
      </c>
    </row>
    <row r="5712" spans="1:6">
      <c r="A5712" t="s">
        <v>8</v>
      </c>
    </row>
    <row r="5713" spans="1:10">
      <c r="A5713" t="s">
        <v>9</v>
      </c>
    </row>
    <row r="5714" spans="1:10">
      <c r="A5714" t="s">
        <v>10</v>
      </c>
    </row>
    <row r="5715" spans="1:10">
      <c r="A5715" t="s">
        <v>11</v>
      </c>
    </row>
    <row r="5716" spans="1:10">
      <c r="A5716" t="s">
        <v>0</v>
      </c>
    </row>
    <row r="5717" spans="1:10">
      <c r="A5717" t="s">
        <v>0</v>
      </c>
    </row>
    <row r="5718" spans="1:10">
      <c r="A5718" t="s">
        <v>246</v>
      </c>
      <c r="B5718" t="s">
        <v>225</v>
      </c>
      <c r="C5718" t="s">
        <v>228</v>
      </c>
      <c r="D5718" t="s">
        <v>245</v>
      </c>
      <c r="E5718" t="s">
        <v>244</v>
      </c>
      <c r="F5718" t="s">
        <v>278</v>
      </c>
    </row>
    <row r="5719" spans="1:10">
      <c r="A5719">
        <v>1</v>
      </c>
      <c r="B5719">
        <v>-91.947999999999993</v>
      </c>
      <c r="C5719">
        <v>879</v>
      </c>
      <c r="D5719">
        <v>175000</v>
      </c>
      <c r="E5719">
        <v>62</v>
      </c>
      <c r="F5719" s="12">
        <v>67.205826015512812</v>
      </c>
      <c r="J5719" t="s">
        <v>403</v>
      </c>
    </row>
    <row r="5720" spans="1:10">
      <c r="A5720">
        <v>2</v>
      </c>
      <c r="B5720">
        <v>-91.838999999999999</v>
      </c>
      <c r="C5720">
        <v>879</v>
      </c>
      <c r="D5720">
        <v>175000</v>
      </c>
      <c r="E5720">
        <v>65</v>
      </c>
      <c r="F5720" s="12">
        <v>68.158447794064955</v>
      </c>
    </row>
    <row r="5721" spans="1:10">
      <c r="A5721">
        <v>3</v>
      </c>
      <c r="B5721">
        <v>-91.724000000000004</v>
      </c>
      <c r="C5721">
        <v>879</v>
      </c>
      <c r="D5721">
        <v>175000</v>
      </c>
      <c r="E5721">
        <v>80</v>
      </c>
      <c r="F5721" s="12">
        <v>69.206779782491765</v>
      </c>
    </row>
    <row r="5722" spans="1:10">
      <c r="A5722">
        <v>4</v>
      </c>
      <c r="B5722">
        <v>-91.611999999999995</v>
      </c>
      <c r="C5722">
        <v>879</v>
      </c>
      <c r="D5722">
        <v>175000</v>
      </c>
      <c r="E5722">
        <v>78</v>
      </c>
      <c r="F5722" s="12">
        <v>70.337877353195182</v>
      </c>
    </row>
    <row r="5723" spans="1:10">
      <c r="A5723">
        <v>5</v>
      </c>
      <c r="B5723">
        <v>-91.5</v>
      </c>
      <c r="C5723">
        <v>879</v>
      </c>
      <c r="D5723">
        <v>175000</v>
      </c>
      <c r="E5723">
        <v>68</v>
      </c>
      <c r="F5723" s="12">
        <v>71.727046385434193</v>
      </c>
    </row>
    <row r="5724" spans="1:10">
      <c r="A5724">
        <v>6</v>
      </c>
      <c r="B5724">
        <v>-91.394000000000005</v>
      </c>
      <c r="C5724">
        <v>879</v>
      </c>
      <c r="D5724">
        <v>175000</v>
      </c>
      <c r="E5724">
        <v>61</v>
      </c>
      <c r="F5724" s="12">
        <v>73.547391670231718</v>
      </c>
    </row>
    <row r="5725" spans="1:10">
      <c r="A5725">
        <v>7</v>
      </c>
      <c r="B5725">
        <v>-91.281000000000006</v>
      </c>
      <c r="C5725">
        <v>879</v>
      </c>
      <c r="D5725">
        <v>175000</v>
      </c>
      <c r="E5725">
        <v>81</v>
      </c>
      <c r="F5725" s="12">
        <v>76.546727882342125</v>
      </c>
    </row>
    <row r="5726" spans="1:10">
      <c r="A5726">
        <v>8</v>
      </c>
      <c r="B5726">
        <v>-91.165000000000006</v>
      </c>
      <c r="C5726">
        <v>879</v>
      </c>
      <c r="D5726">
        <v>175000</v>
      </c>
      <c r="E5726">
        <v>92</v>
      </c>
      <c r="F5726" s="12">
        <v>81.664209136417981</v>
      </c>
    </row>
    <row r="5727" spans="1:10">
      <c r="A5727">
        <v>9</v>
      </c>
      <c r="B5727">
        <v>-91.049000000000007</v>
      </c>
      <c r="C5727">
        <v>879</v>
      </c>
      <c r="D5727">
        <v>175000</v>
      </c>
      <c r="E5727">
        <v>89</v>
      </c>
      <c r="F5727" s="12">
        <v>90.160998732980119</v>
      </c>
    </row>
    <row r="5728" spans="1:10">
      <c r="A5728">
        <v>10</v>
      </c>
      <c r="B5728">
        <v>-90.933999999999997</v>
      </c>
      <c r="C5728">
        <v>879</v>
      </c>
      <c r="D5728">
        <v>175000</v>
      </c>
      <c r="E5728">
        <v>125</v>
      </c>
      <c r="F5728" s="12">
        <v>103.43332081008427</v>
      </c>
    </row>
    <row r="5729" spans="1:6">
      <c r="A5729">
        <v>11</v>
      </c>
      <c r="B5729">
        <v>-90.823999999999998</v>
      </c>
      <c r="C5729">
        <v>879</v>
      </c>
      <c r="D5729">
        <v>175000</v>
      </c>
      <c r="E5729">
        <v>106</v>
      </c>
      <c r="F5729" s="12">
        <v>121.81978790398186</v>
      </c>
    </row>
    <row r="5730" spans="1:6">
      <c r="A5730">
        <v>12</v>
      </c>
      <c r="B5730">
        <v>-90.709000000000003</v>
      </c>
      <c r="C5730">
        <v>879</v>
      </c>
      <c r="D5730">
        <v>175000</v>
      </c>
      <c r="E5730">
        <v>136</v>
      </c>
      <c r="F5730" s="12">
        <v>147.33745603002905</v>
      </c>
    </row>
    <row r="5731" spans="1:6">
      <c r="A5731">
        <v>13</v>
      </c>
      <c r="B5731">
        <v>-90.594999999999999</v>
      </c>
      <c r="C5731">
        <v>879</v>
      </c>
      <c r="D5731">
        <v>175000</v>
      </c>
      <c r="E5731">
        <v>187</v>
      </c>
      <c r="F5731" s="12">
        <v>177.75727914322101</v>
      </c>
    </row>
    <row r="5732" spans="1:6">
      <c r="A5732">
        <v>14</v>
      </c>
      <c r="B5732">
        <v>-90.486999999999995</v>
      </c>
      <c r="C5732">
        <v>879</v>
      </c>
      <c r="D5732">
        <v>175000</v>
      </c>
      <c r="E5732">
        <v>221</v>
      </c>
      <c r="F5732" s="12">
        <v>208.40965035642435</v>
      </c>
    </row>
    <row r="5733" spans="1:6">
      <c r="A5733">
        <v>15</v>
      </c>
      <c r="B5733">
        <v>-90.372</v>
      </c>
      <c r="C5733">
        <v>879</v>
      </c>
      <c r="D5733">
        <v>175000</v>
      </c>
      <c r="E5733">
        <v>228</v>
      </c>
      <c r="F5733" s="12">
        <v>238.33016912276707</v>
      </c>
    </row>
    <row r="5734" spans="1:6">
      <c r="A5734">
        <v>16</v>
      </c>
      <c r="B5734">
        <v>-90.256</v>
      </c>
      <c r="C5734">
        <v>879</v>
      </c>
      <c r="D5734">
        <v>175000</v>
      </c>
      <c r="E5734">
        <v>252</v>
      </c>
      <c r="F5734" s="12">
        <v>260.18049038971077</v>
      </c>
    </row>
    <row r="5735" spans="1:6">
      <c r="A5735">
        <v>17</v>
      </c>
      <c r="B5735">
        <v>-90.14</v>
      </c>
      <c r="C5735">
        <v>879</v>
      </c>
      <c r="D5735">
        <v>175000</v>
      </c>
      <c r="E5735">
        <v>287</v>
      </c>
      <c r="F5735" s="12">
        <v>269.13022227289599</v>
      </c>
    </row>
    <row r="5736" spans="1:6">
      <c r="A5736">
        <v>18</v>
      </c>
      <c r="B5736">
        <v>-90.025000000000006</v>
      </c>
      <c r="C5736">
        <v>879</v>
      </c>
      <c r="D5736">
        <v>175000</v>
      </c>
      <c r="E5736">
        <v>258</v>
      </c>
      <c r="F5736" s="12">
        <v>263.45445679942873</v>
      </c>
    </row>
    <row r="5737" spans="1:6">
      <c r="A5737">
        <v>19</v>
      </c>
      <c r="B5737">
        <v>-89.918999999999997</v>
      </c>
      <c r="C5737">
        <v>879</v>
      </c>
      <c r="D5737">
        <v>175000</v>
      </c>
      <c r="E5737">
        <v>261</v>
      </c>
      <c r="F5737" s="12">
        <v>246.64601702672448</v>
      </c>
    </row>
    <row r="5738" spans="1:6">
      <c r="A5738">
        <v>20</v>
      </c>
      <c r="B5738">
        <v>-89.805999999999997</v>
      </c>
      <c r="C5738">
        <v>879</v>
      </c>
      <c r="D5738">
        <v>175000</v>
      </c>
      <c r="E5738">
        <v>213</v>
      </c>
      <c r="F5738" s="12">
        <v>220.27188005080023</v>
      </c>
    </row>
    <row r="5739" spans="1:6">
      <c r="A5739">
        <v>21</v>
      </c>
      <c r="B5739">
        <v>-89.691000000000003</v>
      </c>
      <c r="C5739">
        <v>879</v>
      </c>
      <c r="D5739">
        <v>175000</v>
      </c>
      <c r="E5739">
        <v>184</v>
      </c>
      <c r="F5739" s="12">
        <v>189.72195446404262</v>
      </c>
    </row>
    <row r="5740" spans="1:6">
      <c r="A5740">
        <v>22</v>
      </c>
      <c r="B5740">
        <v>-89.576999999999998</v>
      </c>
      <c r="C5740">
        <v>879</v>
      </c>
      <c r="D5740">
        <v>175000</v>
      </c>
      <c r="E5740">
        <v>148</v>
      </c>
      <c r="F5740" s="12">
        <v>160.7603723801586</v>
      </c>
    </row>
    <row r="5741" spans="1:6">
      <c r="A5741">
        <v>23</v>
      </c>
      <c r="B5741">
        <v>-89.457999999999998</v>
      </c>
      <c r="C5741">
        <v>879</v>
      </c>
      <c r="D5741">
        <v>175000</v>
      </c>
      <c r="E5741">
        <v>146</v>
      </c>
      <c r="F5741" s="12">
        <v>135.65817010243748</v>
      </c>
    </row>
    <row r="5742" spans="1:6">
      <c r="A5742">
        <v>24</v>
      </c>
      <c r="B5742">
        <v>-89.341999999999999</v>
      </c>
      <c r="C5742">
        <v>879</v>
      </c>
      <c r="D5742">
        <v>175000</v>
      </c>
      <c r="E5742">
        <v>126</v>
      </c>
      <c r="F5742" s="12">
        <v>117.76697969770237</v>
      </c>
    </row>
    <row r="5743" spans="1:6">
      <c r="A5743">
        <v>25</v>
      </c>
      <c r="B5743">
        <v>-89.234999999999999</v>
      </c>
      <c r="C5743">
        <v>879</v>
      </c>
      <c r="D5743">
        <v>175000</v>
      </c>
      <c r="E5743">
        <v>109</v>
      </c>
      <c r="F5743" s="12">
        <v>106.82289622925079</v>
      </c>
    </row>
    <row r="5744" spans="1:6">
      <c r="A5744">
        <v>26</v>
      </c>
      <c r="B5744">
        <v>-89.13</v>
      </c>
      <c r="C5744">
        <v>879</v>
      </c>
      <c r="D5744">
        <v>175000</v>
      </c>
      <c r="E5744">
        <v>93</v>
      </c>
      <c r="F5744" s="12">
        <v>100.30456498983443</v>
      </c>
    </row>
    <row r="5745" spans="1:6">
      <c r="A5745">
        <v>27</v>
      </c>
      <c r="B5745">
        <v>-89.016000000000005</v>
      </c>
      <c r="C5745">
        <v>879</v>
      </c>
      <c r="D5745">
        <v>175000</v>
      </c>
      <c r="E5745">
        <v>107</v>
      </c>
      <c r="F5745" s="12">
        <v>96.619005491637637</v>
      </c>
    </row>
    <row r="5746" spans="1:6">
      <c r="A5746">
        <v>28</v>
      </c>
      <c r="B5746">
        <v>-88.896000000000001</v>
      </c>
      <c r="C5746">
        <v>879</v>
      </c>
      <c r="D5746">
        <v>175000</v>
      </c>
      <c r="E5746">
        <v>107</v>
      </c>
      <c r="F5746" s="12">
        <v>95.145530435074861</v>
      </c>
    </row>
    <row r="5747" spans="1:6">
      <c r="A5747">
        <v>29</v>
      </c>
      <c r="B5747">
        <v>-88.790999999999997</v>
      </c>
      <c r="C5747">
        <v>879</v>
      </c>
      <c r="D5747">
        <v>175000</v>
      </c>
      <c r="E5747">
        <v>85</v>
      </c>
      <c r="F5747" s="12">
        <v>95.001270668000117</v>
      </c>
    </row>
    <row r="5748" spans="1:6">
      <c r="A5748">
        <v>30</v>
      </c>
      <c r="B5748">
        <v>-88.671999999999997</v>
      </c>
      <c r="C5748">
        <v>879</v>
      </c>
      <c r="D5748">
        <v>175000</v>
      </c>
      <c r="E5748">
        <v>85</v>
      </c>
      <c r="F5748" s="12">
        <v>95.492861929619721</v>
      </c>
    </row>
    <row r="5749" spans="1:6">
      <c r="A5749">
        <v>31</v>
      </c>
      <c r="B5749">
        <v>-88.56</v>
      </c>
      <c r="C5749">
        <v>879</v>
      </c>
      <c r="D5749">
        <v>175000</v>
      </c>
      <c r="E5749">
        <v>84</v>
      </c>
      <c r="F5749" s="12">
        <v>96.254762249116354</v>
      </c>
    </row>
    <row r="5750" spans="1:6">
      <c r="A5750">
        <v>32</v>
      </c>
      <c r="B5750">
        <v>-88.451999999999998</v>
      </c>
      <c r="C5750">
        <v>879</v>
      </c>
      <c r="D5750">
        <v>175000</v>
      </c>
      <c r="E5750">
        <v>120</v>
      </c>
      <c r="F5750" s="12">
        <v>97.105841039706434</v>
      </c>
    </row>
    <row r="5751" spans="1:6">
      <c r="A5751" t="s">
        <v>0</v>
      </c>
    </row>
    <row r="5752" spans="1:6">
      <c r="A5752" t="s">
        <v>0</v>
      </c>
    </row>
    <row r="5753" spans="1:6">
      <c r="A5753" t="s">
        <v>0</v>
      </c>
    </row>
    <row r="5754" spans="1:6">
      <c r="A5754" t="s">
        <v>0</v>
      </c>
    </row>
    <row r="5755" spans="1:6">
      <c r="A5755" t="s">
        <v>198</v>
      </c>
    </row>
    <row r="5756" spans="1:6">
      <c r="A5756" t="s">
        <v>2</v>
      </c>
    </row>
    <row r="5757" spans="1:6">
      <c r="A5757" t="s">
        <v>3</v>
      </c>
    </row>
    <row r="5758" spans="1:6">
      <c r="A5758" t="s">
        <v>4</v>
      </c>
    </row>
    <row r="5759" spans="1:6">
      <c r="A5759" t="s">
        <v>5</v>
      </c>
    </row>
    <row r="5760" spans="1:6">
      <c r="A5760" t="s">
        <v>199</v>
      </c>
    </row>
    <row r="5761" spans="1:10">
      <c r="A5761" t="s">
        <v>7</v>
      </c>
    </row>
    <row r="5762" spans="1:10">
      <c r="A5762" t="s">
        <v>8</v>
      </c>
    </row>
    <row r="5763" spans="1:10">
      <c r="A5763" t="s">
        <v>9</v>
      </c>
    </row>
    <row r="5764" spans="1:10">
      <c r="A5764" t="s">
        <v>10</v>
      </c>
    </row>
    <row r="5765" spans="1:10">
      <c r="A5765" t="s">
        <v>11</v>
      </c>
    </row>
    <row r="5766" spans="1:10">
      <c r="A5766" t="s">
        <v>0</v>
      </c>
    </row>
    <row r="5767" spans="1:10">
      <c r="A5767" t="s">
        <v>0</v>
      </c>
    </row>
    <row r="5768" spans="1:10">
      <c r="A5768" t="s">
        <v>246</v>
      </c>
      <c r="B5768" t="s">
        <v>225</v>
      </c>
      <c r="C5768" t="s">
        <v>228</v>
      </c>
      <c r="D5768" t="s">
        <v>245</v>
      </c>
      <c r="E5768" t="s">
        <v>244</v>
      </c>
      <c r="F5768" t="s">
        <v>278</v>
      </c>
    </row>
    <row r="5769" spans="1:10">
      <c r="A5769">
        <v>1</v>
      </c>
      <c r="B5769">
        <v>-91.947999999999993</v>
      </c>
      <c r="C5769">
        <v>866</v>
      </c>
      <c r="D5769">
        <v>175000</v>
      </c>
      <c r="E5769">
        <v>65</v>
      </c>
      <c r="F5769" s="12">
        <v>75.184305871006018</v>
      </c>
      <c r="J5769" t="s">
        <v>404</v>
      </c>
    </row>
    <row r="5770" spans="1:10">
      <c r="A5770">
        <v>2</v>
      </c>
      <c r="B5770">
        <v>-91.838999999999999</v>
      </c>
      <c r="C5770">
        <v>866</v>
      </c>
      <c r="D5770">
        <v>175000</v>
      </c>
      <c r="E5770">
        <v>70</v>
      </c>
      <c r="F5770" s="12">
        <v>75.943369357077373</v>
      </c>
    </row>
    <row r="5771" spans="1:10">
      <c r="A5771">
        <v>3</v>
      </c>
      <c r="B5771">
        <v>-91.724000000000004</v>
      </c>
      <c r="C5771">
        <v>866</v>
      </c>
      <c r="D5771">
        <v>175000</v>
      </c>
      <c r="E5771">
        <v>73</v>
      </c>
      <c r="F5771" s="12">
        <v>76.760928282057549</v>
      </c>
    </row>
    <row r="5772" spans="1:10">
      <c r="A5772">
        <v>4</v>
      </c>
      <c r="B5772">
        <v>-91.611999999999995</v>
      </c>
      <c r="C5772">
        <v>866</v>
      </c>
      <c r="D5772">
        <v>175000</v>
      </c>
      <c r="E5772">
        <v>81</v>
      </c>
      <c r="F5772" s="12">
        <v>77.608662510946019</v>
      </c>
    </row>
    <row r="5773" spans="1:10">
      <c r="A5773">
        <v>5</v>
      </c>
      <c r="B5773">
        <v>-91.5</v>
      </c>
      <c r="C5773">
        <v>866</v>
      </c>
      <c r="D5773">
        <v>175000</v>
      </c>
      <c r="E5773">
        <v>77</v>
      </c>
      <c r="F5773" s="12">
        <v>78.60067220114891</v>
      </c>
    </row>
    <row r="5774" spans="1:10">
      <c r="A5774">
        <v>6</v>
      </c>
      <c r="B5774">
        <v>-91.394000000000005</v>
      </c>
      <c r="C5774">
        <v>866</v>
      </c>
      <c r="D5774">
        <v>175000</v>
      </c>
      <c r="E5774">
        <v>78</v>
      </c>
      <c r="F5774" s="12">
        <v>79.871289866997131</v>
      </c>
    </row>
    <row r="5775" spans="1:10">
      <c r="A5775">
        <v>7</v>
      </c>
      <c r="B5775">
        <v>-91.281000000000006</v>
      </c>
      <c r="C5775">
        <v>866</v>
      </c>
      <c r="D5775">
        <v>175000</v>
      </c>
      <c r="E5775">
        <v>91</v>
      </c>
      <c r="F5775" s="12">
        <v>82.032515878963082</v>
      </c>
    </row>
    <row r="5776" spans="1:10">
      <c r="A5776">
        <v>8</v>
      </c>
      <c r="B5776">
        <v>-91.165000000000006</v>
      </c>
      <c r="C5776">
        <v>866</v>
      </c>
      <c r="D5776">
        <v>175000</v>
      </c>
      <c r="E5776">
        <v>107</v>
      </c>
      <c r="F5776" s="12">
        <v>86.03620386826924</v>
      </c>
    </row>
    <row r="5777" spans="1:6">
      <c r="A5777">
        <v>9</v>
      </c>
      <c r="B5777">
        <v>-91.049000000000007</v>
      </c>
      <c r="C5777">
        <v>866</v>
      </c>
      <c r="D5777">
        <v>175000</v>
      </c>
      <c r="E5777">
        <v>107</v>
      </c>
      <c r="F5777" s="12">
        <v>93.406867364367898</v>
      </c>
    </row>
    <row r="5778" spans="1:6">
      <c r="A5778">
        <v>10</v>
      </c>
      <c r="B5778">
        <v>-90.933999999999997</v>
      </c>
      <c r="C5778">
        <v>866</v>
      </c>
      <c r="D5778">
        <v>175000</v>
      </c>
      <c r="E5778">
        <v>108</v>
      </c>
      <c r="F5778" s="12">
        <v>106.14487144101243</v>
      </c>
    </row>
    <row r="5779" spans="1:6">
      <c r="A5779">
        <v>11</v>
      </c>
      <c r="B5779">
        <v>-90.823999999999998</v>
      </c>
      <c r="C5779">
        <v>866</v>
      </c>
      <c r="D5779">
        <v>175000</v>
      </c>
      <c r="E5779">
        <v>120</v>
      </c>
      <c r="F5779" s="12">
        <v>125.40692473335551</v>
      </c>
    </row>
    <row r="5780" spans="1:6">
      <c r="A5780">
        <v>12</v>
      </c>
      <c r="B5780">
        <v>-90.709000000000003</v>
      </c>
      <c r="C5780">
        <v>866</v>
      </c>
      <c r="D5780">
        <v>175000</v>
      </c>
      <c r="E5780">
        <v>145</v>
      </c>
      <c r="F5780" s="12">
        <v>154.19285398629486</v>
      </c>
    </row>
    <row r="5781" spans="1:6">
      <c r="A5781">
        <v>13</v>
      </c>
      <c r="B5781">
        <v>-90.594999999999999</v>
      </c>
      <c r="C5781">
        <v>866</v>
      </c>
      <c r="D5781">
        <v>175000</v>
      </c>
      <c r="E5781">
        <v>206</v>
      </c>
      <c r="F5781" s="12">
        <v>190.60404047270242</v>
      </c>
    </row>
    <row r="5782" spans="1:6">
      <c r="A5782">
        <v>14</v>
      </c>
      <c r="B5782">
        <v>-90.486999999999995</v>
      </c>
      <c r="C5782">
        <v>866</v>
      </c>
      <c r="D5782">
        <v>175000</v>
      </c>
      <c r="E5782">
        <v>220</v>
      </c>
      <c r="F5782" s="12">
        <v>228.82231352886552</v>
      </c>
    </row>
    <row r="5783" spans="1:6">
      <c r="A5783">
        <v>15</v>
      </c>
      <c r="B5783">
        <v>-90.372</v>
      </c>
      <c r="C5783">
        <v>866</v>
      </c>
      <c r="D5783">
        <v>175000</v>
      </c>
      <c r="E5783">
        <v>250</v>
      </c>
      <c r="F5783" s="12">
        <v>266.92396422154002</v>
      </c>
    </row>
    <row r="5784" spans="1:6">
      <c r="A5784">
        <v>16</v>
      </c>
      <c r="B5784">
        <v>-90.256</v>
      </c>
      <c r="C5784">
        <v>866</v>
      </c>
      <c r="D5784">
        <v>175000</v>
      </c>
      <c r="E5784">
        <v>304</v>
      </c>
      <c r="F5784" s="12">
        <v>294.45672160894838</v>
      </c>
    </row>
    <row r="5785" spans="1:6">
      <c r="A5785">
        <v>17</v>
      </c>
      <c r="B5785">
        <v>-90.14</v>
      </c>
      <c r="C5785">
        <v>866</v>
      </c>
      <c r="D5785">
        <v>175000</v>
      </c>
      <c r="E5785">
        <v>308</v>
      </c>
      <c r="F5785" s="12">
        <v>304.21771056137402</v>
      </c>
    </row>
    <row r="5786" spans="1:6">
      <c r="A5786">
        <v>18</v>
      </c>
      <c r="B5786">
        <v>-90.025000000000006</v>
      </c>
      <c r="C5786">
        <v>866</v>
      </c>
      <c r="D5786">
        <v>175000</v>
      </c>
      <c r="E5786">
        <v>310</v>
      </c>
      <c r="F5786" s="12">
        <v>293.94236213021634</v>
      </c>
    </row>
    <row r="5787" spans="1:6">
      <c r="A5787">
        <v>19</v>
      </c>
      <c r="B5787">
        <v>-89.918999999999997</v>
      </c>
      <c r="C5787">
        <v>866</v>
      </c>
      <c r="D5787">
        <v>175000</v>
      </c>
      <c r="E5787">
        <v>265</v>
      </c>
      <c r="F5787" s="12">
        <v>269.34129601428469</v>
      </c>
    </row>
    <row r="5788" spans="1:6">
      <c r="A5788">
        <v>20</v>
      </c>
      <c r="B5788">
        <v>-89.805999999999997</v>
      </c>
      <c r="C5788">
        <v>866</v>
      </c>
      <c r="D5788">
        <v>175000</v>
      </c>
      <c r="E5788">
        <v>235</v>
      </c>
      <c r="F5788" s="12">
        <v>233.36996010222092</v>
      </c>
    </row>
    <row r="5789" spans="1:6">
      <c r="A5789">
        <v>21</v>
      </c>
      <c r="B5789">
        <v>-89.691000000000003</v>
      </c>
      <c r="C5789">
        <v>866</v>
      </c>
      <c r="D5789">
        <v>175000</v>
      </c>
      <c r="E5789">
        <v>189</v>
      </c>
      <c r="F5789" s="12">
        <v>194.3407064653334</v>
      </c>
    </row>
    <row r="5790" spans="1:6">
      <c r="A5790">
        <v>22</v>
      </c>
      <c r="B5790">
        <v>-89.576999999999998</v>
      </c>
      <c r="C5790">
        <v>866</v>
      </c>
      <c r="D5790">
        <v>175000</v>
      </c>
      <c r="E5790">
        <v>155</v>
      </c>
      <c r="F5790" s="12">
        <v>159.93282814827037</v>
      </c>
    </row>
    <row r="5791" spans="1:6">
      <c r="A5791">
        <v>23</v>
      </c>
      <c r="B5791">
        <v>-89.457999999999998</v>
      </c>
      <c r="C5791">
        <v>866</v>
      </c>
      <c r="D5791">
        <v>175000</v>
      </c>
      <c r="E5791">
        <v>136</v>
      </c>
      <c r="F5791" s="12">
        <v>132.54785684734824</v>
      </c>
    </row>
    <row r="5792" spans="1:6">
      <c r="A5792">
        <v>24</v>
      </c>
      <c r="B5792">
        <v>-89.341999999999999</v>
      </c>
      <c r="C5792">
        <v>866</v>
      </c>
      <c r="D5792">
        <v>175000</v>
      </c>
      <c r="E5792">
        <v>112</v>
      </c>
      <c r="F5792" s="12">
        <v>114.89036346748142</v>
      </c>
    </row>
    <row r="5793" spans="1:6">
      <c r="A5793">
        <v>25</v>
      </c>
      <c r="B5793">
        <v>-89.234999999999999</v>
      </c>
      <c r="C5793">
        <v>866</v>
      </c>
      <c r="D5793">
        <v>175000</v>
      </c>
      <c r="E5793">
        <v>102</v>
      </c>
      <c r="F5793" s="12">
        <v>105.22743649962665</v>
      </c>
    </row>
    <row r="5794" spans="1:6">
      <c r="A5794">
        <v>26</v>
      </c>
      <c r="B5794">
        <v>-89.13</v>
      </c>
      <c r="C5794">
        <v>866</v>
      </c>
      <c r="D5794">
        <v>175000</v>
      </c>
      <c r="E5794">
        <v>103</v>
      </c>
      <c r="F5794" s="12">
        <v>100.15451540113585</v>
      </c>
    </row>
    <row r="5795" spans="1:6">
      <c r="A5795">
        <v>27</v>
      </c>
      <c r="B5795">
        <v>-89.016000000000005</v>
      </c>
      <c r="C5795">
        <v>866</v>
      </c>
      <c r="D5795">
        <v>175000</v>
      </c>
      <c r="E5795">
        <v>107</v>
      </c>
      <c r="F5795" s="12">
        <v>97.743225758686066</v>
      </c>
    </row>
    <row r="5796" spans="1:6">
      <c r="A5796">
        <v>28</v>
      </c>
      <c r="B5796">
        <v>-88.896000000000001</v>
      </c>
      <c r="C5796">
        <v>866</v>
      </c>
      <c r="D5796">
        <v>175000</v>
      </c>
      <c r="E5796">
        <v>101</v>
      </c>
      <c r="F5796" s="12">
        <v>97.100495227852647</v>
      </c>
    </row>
    <row r="5797" spans="1:6">
      <c r="A5797">
        <v>29</v>
      </c>
      <c r="B5797">
        <v>-88.790999999999997</v>
      </c>
      <c r="C5797">
        <v>866</v>
      </c>
      <c r="D5797">
        <v>175000</v>
      </c>
      <c r="E5797">
        <v>93</v>
      </c>
      <c r="F5797" s="12">
        <v>97.305837489865141</v>
      </c>
    </row>
    <row r="5798" spans="1:6">
      <c r="A5798">
        <v>30</v>
      </c>
      <c r="B5798">
        <v>-88.671999999999997</v>
      </c>
      <c r="C5798">
        <v>866</v>
      </c>
      <c r="D5798">
        <v>175000</v>
      </c>
      <c r="E5798">
        <v>105</v>
      </c>
      <c r="F5798" s="12">
        <v>97.907115822581844</v>
      </c>
    </row>
    <row r="5799" spans="1:6">
      <c r="A5799">
        <v>31</v>
      </c>
      <c r="B5799">
        <v>-88.56</v>
      </c>
      <c r="C5799">
        <v>866</v>
      </c>
      <c r="D5799">
        <v>175000</v>
      </c>
      <c r="E5799">
        <v>86</v>
      </c>
      <c r="F5799" s="12">
        <v>98.613435134751029</v>
      </c>
    </row>
    <row r="5800" spans="1:6">
      <c r="A5800">
        <v>32</v>
      </c>
      <c r="B5800">
        <v>-88.451999999999998</v>
      </c>
      <c r="C5800">
        <v>866</v>
      </c>
      <c r="D5800">
        <v>175000</v>
      </c>
      <c r="E5800">
        <v>97</v>
      </c>
      <c r="F5800" s="12">
        <v>99.339202730143185</v>
      </c>
    </row>
    <row r="5801" spans="1:6">
      <c r="A5801" t="s">
        <v>0</v>
      </c>
    </row>
    <row r="5802" spans="1:6">
      <c r="A5802" t="s">
        <v>0</v>
      </c>
    </row>
    <row r="5803" spans="1:6">
      <c r="A5803" t="s">
        <v>0</v>
      </c>
    </row>
    <row r="5804" spans="1:6">
      <c r="A5804" t="s">
        <v>0</v>
      </c>
    </row>
    <row r="5805" spans="1:6">
      <c r="A5805" t="s">
        <v>200</v>
      </c>
    </row>
    <row r="5806" spans="1:6">
      <c r="A5806" t="s">
        <v>2</v>
      </c>
    </row>
    <row r="5807" spans="1:6">
      <c r="A5807" t="s">
        <v>3</v>
      </c>
    </row>
    <row r="5808" spans="1:6">
      <c r="A5808" t="s">
        <v>4</v>
      </c>
    </row>
    <row r="5809" spans="1:10">
      <c r="A5809" t="s">
        <v>5</v>
      </c>
    </row>
    <row r="5810" spans="1:10">
      <c r="A5810" t="s">
        <v>201</v>
      </c>
    </row>
    <row r="5811" spans="1:10">
      <c r="A5811" t="s">
        <v>7</v>
      </c>
    </row>
    <row r="5812" spans="1:10">
      <c r="A5812" t="s">
        <v>8</v>
      </c>
    </row>
    <row r="5813" spans="1:10">
      <c r="A5813" t="s">
        <v>9</v>
      </c>
    </row>
    <row r="5814" spans="1:10">
      <c r="A5814" t="s">
        <v>10</v>
      </c>
    </row>
    <row r="5815" spans="1:10">
      <c r="A5815" t="s">
        <v>11</v>
      </c>
    </row>
    <row r="5816" spans="1:10">
      <c r="A5816" t="s">
        <v>0</v>
      </c>
    </row>
    <row r="5817" spans="1:10">
      <c r="A5817" t="s">
        <v>0</v>
      </c>
    </row>
    <row r="5818" spans="1:10">
      <c r="A5818" t="s">
        <v>246</v>
      </c>
      <c r="B5818" t="s">
        <v>225</v>
      </c>
      <c r="C5818" t="s">
        <v>228</v>
      </c>
      <c r="D5818" t="s">
        <v>245</v>
      </c>
      <c r="E5818" t="s">
        <v>244</v>
      </c>
      <c r="F5818" t="s">
        <v>278</v>
      </c>
    </row>
    <row r="5819" spans="1:10">
      <c r="A5819">
        <v>1</v>
      </c>
      <c r="B5819">
        <v>-91.947999999999993</v>
      </c>
      <c r="C5819">
        <v>862</v>
      </c>
      <c r="D5819">
        <v>175000</v>
      </c>
      <c r="E5819">
        <v>75</v>
      </c>
      <c r="F5819" s="12">
        <v>64.955005925099982</v>
      </c>
      <c r="J5819" t="s">
        <v>405</v>
      </c>
    </row>
    <row r="5820" spans="1:10">
      <c r="A5820">
        <v>2</v>
      </c>
      <c r="B5820">
        <v>-91.838999999999999</v>
      </c>
      <c r="C5820">
        <v>862</v>
      </c>
      <c r="D5820">
        <v>175000</v>
      </c>
      <c r="E5820">
        <v>59</v>
      </c>
      <c r="F5820" s="12">
        <v>65.956725630141335</v>
      </c>
    </row>
    <row r="5821" spans="1:10">
      <c r="A5821">
        <v>3</v>
      </c>
      <c r="B5821">
        <v>-91.724000000000004</v>
      </c>
      <c r="C5821">
        <v>862</v>
      </c>
      <c r="D5821">
        <v>175000</v>
      </c>
      <c r="E5821">
        <v>53</v>
      </c>
      <c r="F5821" s="12">
        <v>67.098418585648943</v>
      </c>
    </row>
    <row r="5822" spans="1:10">
      <c r="A5822">
        <v>4</v>
      </c>
      <c r="B5822">
        <v>-91.611999999999995</v>
      </c>
      <c r="C5822">
        <v>862</v>
      </c>
      <c r="D5822">
        <v>175000</v>
      </c>
      <c r="E5822">
        <v>60</v>
      </c>
      <c r="F5822" s="12">
        <v>68.405774589861636</v>
      </c>
    </row>
    <row r="5823" spans="1:10">
      <c r="A5823">
        <v>5</v>
      </c>
      <c r="B5823">
        <v>-91.5</v>
      </c>
      <c r="C5823">
        <v>862</v>
      </c>
      <c r="D5823">
        <v>175000</v>
      </c>
      <c r="E5823">
        <v>79</v>
      </c>
      <c r="F5823" s="12">
        <v>70.130087974459414</v>
      </c>
    </row>
    <row r="5824" spans="1:10">
      <c r="A5824">
        <v>6</v>
      </c>
      <c r="B5824">
        <v>-91.394000000000005</v>
      </c>
      <c r="C5824">
        <v>862</v>
      </c>
      <c r="D5824">
        <v>175000</v>
      </c>
      <c r="E5824">
        <v>77</v>
      </c>
      <c r="F5824" s="12">
        <v>72.511555049219822</v>
      </c>
    </row>
    <row r="5825" spans="1:6">
      <c r="A5825">
        <v>7</v>
      </c>
      <c r="B5825">
        <v>-91.281000000000006</v>
      </c>
      <c r="C5825">
        <v>862</v>
      </c>
      <c r="D5825">
        <v>175000</v>
      </c>
      <c r="E5825">
        <v>92</v>
      </c>
      <c r="F5825" s="12">
        <v>76.496278004187943</v>
      </c>
    </row>
    <row r="5826" spans="1:6">
      <c r="A5826">
        <v>8</v>
      </c>
      <c r="B5826">
        <v>-91.165000000000006</v>
      </c>
      <c r="C5826">
        <v>862</v>
      </c>
      <c r="D5826">
        <v>175000</v>
      </c>
      <c r="E5826">
        <v>95</v>
      </c>
      <c r="F5826" s="12">
        <v>83.159992035169253</v>
      </c>
    </row>
    <row r="5827" spans="1:6">
      <c r="A5827">
        <v>9</v>
      </c>
      <c r="B5827">
        <v>-91.049000000000007</v>
      </c>
      <c r="C5827">
        <v>862</v>
      </c>
      <c r="D5827">
        <v>175000</v>
      </c>
      <c r="E5827">
        <v>93</v>
      </c>
      <c r="F5827" s="12">
        <v>93.77544484639202</v>
      </c>
    </row>
    <row r="5828" spans="1:6">
      <c r="A5828">
        <v>10</v>
      </c>
      <c r="B5828">
        <v>-90.933999999999997</v>
      </c>
      <c r="C5828">
        <v>862</v>
      </c>
      <c r="D5828">
        <v>175000</v>
      </c>
      <c r="E5828">
        <v>104</v>
      </c>
      <c r="F5828" s="12">
        <v>109.56448874098903</v>
      </c>
    </row>
    <row r="5829" spans="1:6">
      <c r="A5829">
        <v>11</v>
      </c>
      <c r="B5829">
        <v>-90.823999999999998</v>
      </c>
      <c r="C5829">
        <v>862</v>
      </c>
      <c r="D5829">
        <v>175000</v>
      </c>
      <c r="E5829">
        <v>146</v>
      </c>
      <c r="F5829" s="12">
        <v>130.40766481244896</v>
      </c>
    </row>
    <row r="5830" spans="1:6">
      <c r="A5830">
        <v>12</v>
      </c>
      <c r="B5830">
        <v>-90.709000000000003</v>
      </c>
      <c r="C5830">
        <v>862</v>
      </c>
      <c r="D5830">
        <v>175000</v>
      </c>
      <c r="E5830">
        <v>151</v>
      </c>
      <c r="F5830" s="12">
        <v>158.03603407222241</v>
      </c>
    </row>
    <row r="5831" spans="1:6">
      <c r="A5831">
        <v>13</v>
      </c>
      <c r="B5831">
        <v>-90.594999999999999</v>
      </c>
      <c r="C5831">
        <v>862</v>
      </c>
      <c r="D5831">
        <v>175000</v>
      </c>
      <c r="E5831">
        <v>170</v>
      </c>
      <c r="F5831" s="12">
        <v>189.58391182402156</v>
      </c>
    </row>
    <row r="5832" spans="1:6">
      <c r="A5832">
        <v>14</v>
      </c>
      <c r="B5832">
        <v>-90.486999999999995</v>
      </c>
      <c r="C5832">
        <v>862</v>
      </c>
      <c r="D5832">
        <v>175000</v>
      </c>
      <c r="E5832">
        <v>220</v>
      </c>
      <c r="F5832" s="12">
        <v>220.16734487292729</v>
      </c>
    </row>
    <row r="5833" spans="1:6">
      <c r="A5833">
        <v>15</v>
      </c>
      <c r="B5833">
        <v>-90.372</v>
      </c>
      <c r="C5833">
        <v>862</v>
      </c>
      <c r="D5833">
        <v>175000</v>
      </c>
      <c r="E5833">
        <v>258</v>
      </c>
      <c r="F5833" s="12">
        <v>248.90666156740315</v>
      </c>
    </row>
    <row r="5834" spans="1:6">
      <c r="A5834">
        <v>16</v>
      </c>
      <c r="B5834">
        <v>-90.256</v>
      </c>
      <c r="C5834">
        <v>862</v>
      </c>
      <c r="D5834">
        <v>175000</v>
      </c>
      <c r="E5834">
        <v>262</v>
      </c>
      <c r="F5834" s="12">
        <v>268.90667896423639</v>
      </c>
    </row>
    <row r="5835" spans="1:6">
      <c r="A5835">
        <v>17</v>
      </c>
      <c r="B5835">
        <v>-90.14</v>
      </c>
      <c r="C5835">
        <v>862</v>
      </c>
      <c r="D5835">
        <v>175000</v>
      </c>
      <c r="E5835">
        <v>293</v>
      </c>
      <c r="F5835" s="12">
        <v>276.02888331754252</v>
      </c>
    </row>
    <row r="5836" spans="1:6">
      <c r="A5836">
        <v>18</v>
      </c>
      <c r="B5836">
        <v>-90.025000000000006</v>
      </c>
      <c r="C5836">
        <v>862</v>
      </c>
      <c r="D5836">
        <v>175000</v>
      </c>
      <c r="E5836">
        <v>284</v>
      </c>
      <c r="F5836" s="12">
        <v>269.0908926492279</v>
      </c>
    </row>
    <row r="5837" spans="1:6">
      <c r="A5837">
        <v>19</v>
      </c>
      <c r="B5837">
        <v>-89.918999999999997</v>
      </c>
      <c r="C5837">
        <v>862</v>
      </c>
      <c r="D5837">
        <v>175000</v>
      </c>
      <c r="E5837">
        <v>237</v>
      </c>
      <c r="F5837" s="12">
        <v>251.73646672941888</v>
      </c>
    </row>
    <row r="5838" spans="1:6">
      <c r="A5838">
        <v>20</v>
      </c>
      <c r="B5838">
        <v>-89.805999999999997</v>
      </c>
      <c r="C5838">
        <v>862</v>
      </c>
      <c r="D5838">
        <v>175000</v>
      </c>
      <c r="E5838">
        <v>237</v>
      </c>
      <c r="F5838" s="12">
        <v>225.22966260477068</v>
      </c>
    </row>
    <row r="5839" spans="1:6">
      <c r="A5839">
        <v>21</v>
      </c>
      <c r="B5839">
        <v>-89.691000000000003</v>
      </c>
      <c r="C5839">
        <v>862</v>
      </c>
      <c r="D5839">
        <v>175000</v>
      </c>
      <c r="E5839">
        <v>180</v>
      </c>
      <c r="F5839" s="12">
        <v>194.62119478810644</v>
      </c>
    </row>
    <row r="5840" spans="1:6">
      <c r="A5840">
        <v>22</v>
      </c>
      <c r="B5840">
        <v>-89.576999999999998</v>
      </c>
      <c r="C5840">
        <v>862</v>
      </c>
      <c r="D5840">
        <v>175000</v>
      </c>
      <c r="E5840">
        <v>167</v>
      </c>
      <c r="F5840" s="12">
        <v>165.3235218236849</v>
      </c>
    </row>
    <row r="5841" spans="1:6">
      <c r="A5841">
        <v>23</v>
      </c>
      <c r="B5841">
        <v>-89.457999999999998</v>
      </c>
      <c r="C5841">
        <v>862</v>
      </c>
      <c r="D5841">
        <v>175000</v>
      </c>
      <c r="E5841">
        <v>141</v>
      </c>
      <c r="F5841" s="12">
        <v>139.42864025017545</v>
      </c>
    </row>
    <row r="5842" spans="1:6">
      <c r="A5842">
        <v>24</v>
      </c>
      <c r="B5842">
        <v>-89.341999999999999</v>
      </c>
      <c r="C5842">
        <v>862</v>
      </c>
      <c r="D5842">
        <v>175000</v>
      </c>
      <c r="E5842">
        <v>115</v>
      </c>
      <c r="F5842" s="12">
        <v>120.43235016218028</v>
      </c>
    </row>
    <row r="5843" spans="1:6">
      <c r="A5843">
        <v>25</v>
      </c>
      <c r="B5843">
        <v>-89.234999999999999</v>
      </c>
      <c r="C5843">
        <v>862</v>
      </c>
      <c r="D5843">
        <v>175000</v>
      </c>
      <c r="E5843">
        <v>110</v>
      </c>
      <c r="F5843" s="12">
        <v>108.37826856681009</v>
      </c>
    </row>
    <row r="5844" spans="1:6">
      <c r="A5844">
        <v>26</v>
      </c>
      <c r="B5844">
        <v>-89.13</v>
      </c>
      <c r="C5844">
        <v>862</v>
      </c>
      <c r="D5844">
        <v>175000</v>
      </c>
      <c r="E5844">
        <v>95</v>
      </c>
      <c r="F5844" s="12">
        <v>100.86244754912401</v>
      </c>
    </row>
    <row r="5845" spans="1:6">
      <c r="A5845">
        <v>27</v>
      </c>
      <c r="B5845">
        <v>-89.016000000000005</v>
      </c>
      <c r="C5845">
        <v>862</v>
      </c>
      <c r="D5845">
        <v>175000</v>
      </c>
      <c r="E5845">
        <v>125</v>
      </c>
      <c r="F5845" s="12">
        <v>96.318083861618049</v>
      </c>
    </row>
    <row r="5846" spans="1:6">
      <c r="A5846">
        <v>28</v>
      </c>
      <c r="B5846">
        <v>-88.896000000000001</v>
      </c>
      <c r="C5846">
        <v>862</v>
      </c>
      <c r="D5846">
        <v>175000</v>
      </c>
      <c r="E5846">
        <v>95</v>
      </c>
      <c r="F5846" s="12">
        <v>94.22980826570452</v>
      </c>
    </row>
    <row r="5847" spans="1:6">
      <c r="A5847">
        <v>29</v>
      </c>
      <c r="B5847">
        <v>-88.790999999999997</v>
      </c>
      <c r="C5847">
        <v>862</v>
      </c>
      <c r="D5847">
        <v>175000</v>
      </c>
      <c r="E5847">
        <v>90</v>
      </c>
      <c r="F5847" s="12">
        <v>93.75941197875413</v>
      </c>
    </row>
    <row r="5848" spans="1:6">
      <c r="A5848">
        <v>30</v>
      </c>
      <c r="B5848">
        <v>-88.671999999999997</v>
      </c>
      <c r="C5848">
        <v>862</v>
      </c>
      <c r="D5848">
        <v>175000</v>
      </c>
      <c r="E5848">
        <v>104</v>
      </c>
      <c r="F5848" s="12">
        <v>94.053166323242351</v>
      </c>
    </row>
    <row r="5849" spans="1:6">
      <c r="A5849">
        <v>31</v>
      </c>
      <c r="B5849">
        <v>-88.56</v>
      </c>
      <c r="C5849">
        <v>862</v>
      </c>
      <c r="D5849">
        <v>175000</v>
      </c>
      <c r="E5849">
        <v>90</v>
      </c>
      <c r="F5849" s="12">
        <v>94.73354258877373</v>
      </c>
    </row>
    <row r="5850" spans="1:6">
      <c r="A5850">
        <v>32</v>
      </c>
      <c r="B5850">
        <v>-88.451999999999998</v>
      </c>
      <c r="C5850">
        <v>862</v>
      </c>
      <c r="D5850">
        <v>175000</v>
      </c>
      <c r="E5850">
        <v>83</v>
      </c>
      <c r="F5850" s="12">
        <v>95.559022174419837</v>
      </c>
    </row>
    <row r="5851" spans="1:6">
      <c r="A5851" t="s">
        <v>0</v>
      </c>
    </row>
    <row r="5852" spans="1:6">
      <c r="A5852" t="s">
        <v>0</v>
      </c>
    </row>
    <row r="5853" spans="1:6">
      <c r="A5853" t="s">
        <v>0</v>
      </c>
    </row>
    <row r="5854" spans="1:6">
      <c r="A5854" t="s">
        <v>0</v>
      </c>
    </row>
    <row r="5855" spans="1:6">
      <c r="A5855" t="s">
        <v>202</v>
      </c>
    </row>
    <row r="5856" spans="1:6">
      <c r="A5856" t="s">
        <v>2</v>
      </c>
    </row>
    <row r="5857" spans="1:10">
      <c r="A5857" t="s">
        <v>3</v>
      </c>
    </row>
    <row r="5858" spans="1:10">
      <c r="A5858" t="s">
        <v>4</v>
      </c>
    </row>
    <row r="5859" spans="1:10">
      <c r="A5859" t="s">
        <v>5</v>
      </c>
    </row>
    <row r="5860" spans="1:10">
      <c r="A5860" t="s">
        <v>203</v>
      </c>
    </row>
    <row r="5861" spans="1:10">
      <c r="A5861" t="s">
        <v>7</v>
      </c>
    </row>
    <row r="5862" spans="1:10">
      <c r="A5862" t="s">
        <v>8</v>
      </c>
    </row>
    <row r="5863" spans="1:10">
      <c r="A5863" t="s">
        <v>9</v>
      </c>
    </row>
    <row r="5864" spans="1:10">
      <c r="A5864" t="s">
        <v>10</v>
      </c>
    </row>
    <row r="5865" spans="1:10">
      <c r="A5865" t="s">
        <v>11</v>
      </c>
    </row>
    <row r="5866" spans="1:10">
      <c r="A5866" t="s">
        <v>0</v>
      </c>
    </row>
    <row r="5867" spans="1:10">
      <c r="A5867" t="s">
        <v>0</v>
      </c>
    </row>
    <row r="5868" spans="1:10">
      <c r="A5868" t="s">
        <v>246</v>
      </c>
      <c r="B5868" t="s">
        <v>225</v>
      </c>
      <c r="C5868" t="s">
        <v>228</v>
      </c>
      <c r="D5868" t="s">
        <v>245</v>
      </c>
      <c r="E5868" t="s">
        <v>244</v>
      </c>
      <c r="F5868" t="s">
        <v>278</v>
      </c>
    </row>
    <row r="5869" spans="1:10">
      <c r="A5869">
        <v>1</v>
      </c>
      <c r="B5869">
        <v>-91.947999999999993</v>
      </c>
      <c r="C5869">
        <v>863</v>
      </c>
      <c r="D5869">
        <v>175000</v>
      </c>
      <c r="E5869">
        <v>75</v>
      </c>
      <c r="F5869" s="12">
        <v>75.6915536350933</v>
      </c>
      <c r="J5869" t="s">
        <v>406</v>
      </c>
    </row>
    <row r="5870" spans="1:10">
      <c r="A5870">
        <v>2</v>
      </c>
      <c r="B5870">
        <v>-91.838999999999999</v>
      </c>
      <c r="C5870">
        <v>863</v>
      </c>
      <c r="D5870">
        <v>175000</v>
      </c>
      <c r="E5870">
        <v>60</v>
      </c>
      <c r="F5870" s="12">
        <v>76.186303624540685</v>
      </c>
    </row>
    <row r="5871" spans="1:10">
      <c r="A5871">
        <v>3</v>
      </c>
      <c r="B5871">
        <v>-91.724000000000004</v>
      </c>
      <c r="C5871">
        <v>863</v>
      </c>
      <c r="D5871">
        <v>175000</v>
      </c>
      <c r="E5871">
        <v>79</v>
      </c>
      <c r="F5871" s="12">
        <v>76.739408075635552</v>
      </c>
    </row>
    <row r="5872" spans="1:10">
      <c r="A5872">
        <v>4</v>
      </c>
      <c r="B5872">
        <v>-91.611999999999995</v>
      </c>
      <c r="C5872">
        <v>863</v>
      </c>
      <c r="D5872">
        <v>175000</v>
      </c>
      <c r="E5872">
        <v>86</v>
      </c>
      <c r="F5872" s="12">
        <v>77.36742980110111</v>
      </c>
    </row>
    <row r="5873" spans="1:6">
      <c r="A5873">
        <v>5</v>
      </c>
      <c r="B5873">
        <v>-91.5</v>
      </c>
      <c r="C5873">
        <v>863</v>
      </c>
      <c r="D5873">
        <v>175000</v>
      </c>
      <c r="E5873">
        <v>76</v>
      </c>
      <c r="F5873" s="12">
        <v>78.228712056478727</v>
      </c>
    </row>
    <row r="5874" spans="1:6">
      <c r="A5874">
        <v>6</v>
      </c>
      <c r="B5874">
        <v>-91.394000000000005</v>
      </c>
      <c r="C5874">
        <v>863</v>
      </c>
      <c r="D5874">
        <v>175000</v>
      </c>
      <c r="E5874">
        <v>75</v>
      </c>
      <c r="F5874" s="12">
        <v>79.544886909354403</v>
      </c>
    </row>
    <row r="5875" spans="1:6">
      <c r="A5875">
        <v>7</v>
      </c>
      <c r="B5875">
        <v>-91.281000000000006</v>
      </c>
      <c r="C5875">
        <v>863</v>
      </c>
      <c r="D5875">
        <v>175000</v>
      </c>
      <c r="E5875">
        <v>88</v>
      </c>
      <c r="F5875" s="12">
        <v>82.084553445362133</v>
      </c>
    </row>
    <row r="5876" spans="1:6">
      <c r="A5876">
        <v>8</v>
      </c>
      <c r="B5876">
        <v>-91.165000000000006</v>
      </c>
      <c r="C5876">
        <v>863</v>
      </c>
      <c r="D5876">
        <v>175000</v>
      </c>
      <c r="E5876">
        <v>92</v>
      </c>
      <c r="F5876" s="12">
        <v>87.031935934358614</v>
      </c>
    </row>
    <row r="5877" spans="1:6">
      <c r="A5877">
        <v>9</v>
      </c>
      <c r="B5877">
        <v>-91.049000000000007</v>
      </c>
      <c r="C5877">
        <v>863</v>
      </c>
      <c r="D5877">
        <v>175000</v>
      </c>
      <c r="E5877">
        <v>107</v>
      </c>
      <c r="F5877" s="12">
        <v>96.069076887873891</v>
      </c>
    </row>
    <row r="5878" spans="1:6">
      <c r="A5878">
        <v>10</v>
      </c>
      <c r="B5878">
        <v>-90.933999999999997</v>
      </c>
      <c r="C5878">
        <v>863</v>
      </c>
      <c r="D5878">
        <v>175000</v>
      </c>
      <c r="E5878">
        <v>137</v>
      </c>
      <c r="F5878" s="12">
        <v>111.103572965636</v>
      </c>
    </row>
    <row r="5879" spans="1:6">
      <c r="A5879">
        <v>11</v>
      </c>
      <c r="B5879">
        <v>-90.823999999999998</v>
      </c>
      <c r="C5879">
        <v>863</v>
      </c>
      <c r="D5879">
        <v>175000</v>
      </c>
      <c r="E5879">
        <v>126</v>
      </c>
      <c r="F5879" s="12">
        <v>132.70084045510424</v>
      </c>
    </row>
    <row r="5880" spans="1:6">
      <c r="A5880">
        <v>12</v>
      </c>
      <c r="B5880">
        <v>-90.709000000000003</v>
      </c>
      <c r="C5880">
        <v>863</v>
      </c>
      <c r="D5880">
        <v>175000</v>
      </c>
      <c r="E5880">
        <v>165</v>
      </c>
      <c r="F5880" s="12">
        <v>163.08916289875012</v>
      </c>
    </row>
    <row r="5881" spans="1:6">
      <c r="A5881">
        <v>13</v>
      </c>
      <c r="B5881">
        <v>-90.594999999999999</v>
      </c>
      <c r="C5881">
        <v>863</v>
      </c>
      <c r="D5881">
        <v>175000</v>
      </c>
      <c r="E5881">
        <v>182</v>
      </c>
      <c r="F5881" s="12">
        <v>198.94489070413897</v>
      </c>
    </row>
    <row r="5882" spans="1:6">
      <c r="A5882">
        <v>14</v>
      </c>
      <c r="B5882">
        <v>-90.486999999999995</v>
      </c>
      <c r="C5882">
        <v>863</v>
      </c>
      <c r="D5882">
        <v>175000</v>
      </c>
      <c r="E5882">
        <v>223</v>
      </c>
      <c r="F5882" s="12">
        <v>233.67729748108178</v>
      </c>
    </row>
    <row r="5883" spans="1:6">
      <c r="A5883">
        <v>15</v>
      </c>
      <c r="B5883">
        <v>-90.372</v>
      </c>
      <c r="C5883">
        <v>863</v>
      </c>
      <c r="D5883">
        <v>175000</v>
      </c>
      <c r="E5883">
        <v>287</v>
      </c>
      <c r="F5883" s="12">
        <v>264.69803552524502</v>
      </c>
    </row>
    <row r="5884" spans="1:6">
      <c r="A5884">
        <v>16</v>
      </c>
      <c r="B5884">
        <v>-90.256</v>
      </c>
      <c r="C5884">
        <v>863</v>
      </c>
      <c r="D5884">
        <v>175000</v>
      </c>
      <c r="E5884">
        <v>261</v>
      </c>
      <c r="F5884" s="12">
        <v>282.67793911864152</v>
      </c>
    </row>
    <row r="5885" spans="1:6">
      <c r="A5885">
        <v>17</v>
      </c>
      <c r="B5885">
        <v>-90.14</v>
      </c>
      <c r="C5885">
        <v>863</v>
      </c>
      <c r="D5885">
        <v>175000</v>
      </c>
      <c r="E5885">
        <v>282</v>
      </c>
      <c r="F5885" s="12">
        <v>282.75015017480803</v>
      </c>
    </row>
    <row r="5886" spans="1:6">
      <c r="A5886">
        <v>18</v>
      </c>
      <c r="B5886">
        <v>-90.025000000000006</v>
      </c>
      <c r="C5886">
        <v>863</v>
      </c>
      <c r="D5886">
        <v>175000</v>
      </c>
      <c r="E5886">
        <v>275</v>
      </c>
      <c r="F5886" s="12">
        <v>265.25109238302184</v>
      </c>
    </row>
    <row r="5887" spans="1:6">
      <c r="A5887">
        <v>19</v>
      </c>
      <c r="B5887">
        <v>-89.918999999999997</v>
      </c>
      <c r="C5887">
        <v>863</v>
      </c>
      <c r="D5887">
        <v>175000</v>
      </c>
      <c r="E5887">
        <v>262</v>
      </c>
      <c r="F5887" s="12">
        <v>237.55531706327824</v>
      </c>
    </row>
    <row r="5888" spans="1:6">
      <c r="A5888">
        <v>20</v>
      </c>
      <c r="B5888">
        <v>-89.805999999999997</v>
      </c>
      <c r="C5888">
        <v>863</v>
      </c>
      <c r="D5888">
        <v>175000</v>
      </c>
      <c r="E5888">
        <v>226</v>
      </c>
      <c r="F5888" s="12">
        <v>202.28342192173889</v>
      </c>
    </row>
    <row r="5889" spans="1:6">
      <c r="A5889">
        <v>21</v>
      </c>
      <c r="B5889">
        <v>-89.691000000000003</v>
      </c>
      <c r="C5889">
        <v>863</v>
      </c>
      <c r="D5889">
        <v>175000</v>
      </c>
      <c r="E5889">
        <v>140</v>
      </c>
      <c r="F5889" s="12">
        <v>167.16587733838276</v>
      </c>
    </row>
    <row r="5890" spans="1:6">
      <c r="A5890">
        <v>22</v>
      </c>
      <c r="B5890">
        <v>-89.576999999999998</v>
      </c>
      <c r="C5890">
        <v>863</v>
      </c>
      <c r="D5890">
        <v>175000</v>
      </c>
      <c r="E5890">
        <v>142</v>
      </c>
      <c r="F5890" s="12">
        <v>138.11063202018832</v>
      </c>
    </row>
    <row r="5891" spans="1:6">
      <c r="A5891">
        <v>23</v>
      </c>
      <c r="B5891">
        <v>-89.457999999999998</v>
      </c>
      <c r="C5891">
        <v>863</v>
      </c>
      <c r="D5891">
        <v>175000</v>
      </c>
      <c r="E5891">
        <v>102</v>
      </c>
      <c r="F5891" s="12">
        <v>116.16125765805452</v>
      </c>
    </row>
    <row r="5892" spans="1:6">
      <c r="A5892">
        <v>24</v>
      </c>
      <c r="B5892">
        <v>-89.341999999999999</v>
      </c>
      <c r="C5892">
        <v>863</v>
      </c>
      <c r="D5892">
        <v>175000</v>
      </c>
      <c r="E5892">
        <v>105</v>
      </c>
      <c r="F5892" s="12">
        <v>102.62880814438167</v>
      </c>
    </row>
    <row r="5893" spans="1:6">
      <c r="A5893">
        <v>25</v>
      </c>
      <c r="B5893">
        <v>-89.234999999999999</v>
      </c>
      <c r="C5893">
        <v>863</v>
      </c>
      <c r="D5893">
        <v>175000</v>
      </c>
      <c r="E5893">
        <v>87</v>
      </c>
      <c r="F5893" s="12">
        <v>95.491649249756804</v>
      </c>
    </row>
    <row r="5894" spans="1:6">
      <c r="A5894">
        <v>26</v>
      </c>
      <c r="B5894">
        <v>-89.13</v>
      </c>
      <c r="C5894">
        <v>863</v>
      </c>
      <c r="D5894">
        <v>175000</v>
      </c>
      <c r="E5894">
        <v>106</v>
      </c>
      <c r="F5894" s="12">
        <v>91.854855573148939</v>
      </c>
    </row>
    <row r="5895" spans="1:6">
      <c r="A5895">
        <v>27</v>
      </c>
      <c r="B5895">
        <v>-89.016000000000005</v>
      </c>
      <c r="C5895">
        <v>863</v>
      </c>
      <c r="D5895">
        <v>175000</v>
      </c>
      <c r="E5895">
        <v>104</v>
      </c>
      <c r="F5895" s="12">
        <v>90.167058357981901</v>
      </c>
    </row>
    <row r="5896" spans="1:6">
      <c r="A5896">
        <v>28</v>
      </c>
      <c r="B5896">
        <v>-88.896000000000001</v>
      </c>
      <c r="C5896">
        <v>863</v>
      </c>
      <c r="D5896">
        <v>175000</v>
      </c>
      <c r="E5896">
        <v>87</v>
      </c>
      <c r="F5896" s="12">
        <v>89.720291869580848</v>
      </c>
    </row>
    <row r="5897" spans="1:6">
      <c r="A5897">
        <v>29</v>
      </c>
      <c r="B5897">
        <v>-88.790999999999997</v>
      </c>
      <c r="C5897">
        <v>863</v>
      </c>
      <c r="D5897">
        <v>175000</v>
      </c>
      <c r="E5897">
        <v>104</v>
      </c>
      <c r="F5897" s="12">
        <v>89.84899605869775</v>
      </c>
    </row>
    <row r="5898" spans="1:6">
      <c r="A5898">
        <v>30</v>
      </c>
      <c r="B5898">
        <v>-88.671999999999997</v>
      </c>
      <c r="C5898">
        <v>863</v>
      </c>
      <c r="D5898">
        <v>175000</v>
      </c>
      <c r="E5898">
        <v>95</v>
      </c>
      <c r="F5898" s="12">
        <v>90.236354746065331</v>
      </c>
    </row>
    <row r="5899" spans="1:6">
      <c r="A5899">
        <v>31</v>
      </c>
      <c r="B5899">
        <v>-88.56</v>
      </c>
      <c r="C5899">
        <v>863</v>
      </c>
      <c r="D5899">
        <v>175000</v>
      </c>
      <c r="E5899">
        <v>82</v>
      </c>
      <c r="F5899" s="12">
        <v>90.690389149344909</v>
      </c>
    </row>
    <row r="5900" spans="1:6">
      <c r="A5900">
        <v>32</v>
      </c>
      <c r="B5900">
        <v>-88.451999999999998</v>
      </c>
      <c r="C5900">
        <v>863</v>
      </c>
      <c r="D5900">
        <v>175000</v>
      </c>
      <c r="E5900">
        <v>79</v>
      </c>
      <c r="F5900" s="12">
        <v>91.155932007597372</v>
      </c>
    </row>
    <row r="5901" spans="1:6">
      <c r="A5901" t="s">
        <v>0</v>
      </c>
    </row>
    <row r="5902" spans="1:6">
      <c r="A5902" t="s">
        <v>0</v>
      </c>
    </row>
    <row r="5903" spans="1:6">
      <c r="A5903" t="s">
        <v>0</v>
      </c>
    </row>
    <row r="5904" spans="1:6">
      <c r="A5904" t="s">
        <v>0</v>
      </c>
    </row>
    <row r="5905" spans="1:10">
      <c r="A5905" t="s">
        <v>204</v>
      </c>
    </row>
    <row r="5906" spans="1:10">
      <c r="A5906" t="s">
        <v>2</v>
      </c>
    </row>
    <row r="5907" spans="1:10">
      <c r="A5907" t="s">
        <v>3</v>
      </c>
    </row>
    <row r="5908" spans="1:10">
      <c r="A5908" t="s">
        <v>4</v>
      </c>
    </row>
    <row r="5909" spans="1:10">
      <c r="A5909" t="s">
        <v>5</v>
      </c>
    </row>
    <row r="5910" spans="1:10">
      <c r="A5910" t="s">
        <v>205</v>
      </c>
    </row>
    <row r="5911" spans="1:10">
      <c r="A5911" t="s">
        <v>7</v>
      </c>
    </row>
    <row r="5912" spans="1:10">
      <c r="A5912" t="s">
        <v>8</v>
      </c>
    </row>
    <row r="5913" spans="1:10">
      <c r="A5913" t="s">
        <v>9</v>
      </c>
    </row>
    <row r="5914" spans="1:10">
      <c r="A5914" t="s">
        <v>10</v>
      </c>
    </row>
    <row r="5915" spans="1:10">
      <c r="A5915" t="s">
        <v>11</v>
      </c>
    </row>
    <row r="5916" spans="1:10">
      <c r="A5916" t="s">
        <v>0</v>
      </c>
    </row>
    <row r="5917" spans="1:10">
      <c r="A5917" t="s">
        <v>0</v>
      </c>
    </row>
    <row r="5918" spans="1:10">
      <c r="A5918" t="s">
        <v>246</v>
      </c>
      <c r="B5918" t="s">
        <v>225</v>
      </c>
      <c r="C5918" t="s">
        <v>228</v>
      </c>
      <c r="D5918" t="s">
        <v>245</v>
      </c>
      <c r="E5918" t="s">
        <v>244</v>
      </c>
      <c r="F5918" t="s">
        <v>278</v>
      </c>
    </row>
    <row r="5919" spans="1:10">
      <c r="A5919">
        <v>1</v>
      </c>
      <c r="B5919">
        <v>-91.947999999999993</v>
      </c>
      <c r="C5919">
        <v>863</v>
      </c>
      <c r="D5919">
        <v>175000</v>
      </c>
      <c r="E5919">
        <v>55</v>
      </c>
      <c r="F5919" s="12">
        <v>67.975014316989132</v>
      </c>
      <c r="J5919" t="s">
        <v>407</v>
      </c>
    </row>
    <row r="5920" spans="1:10">
      <c r="A5920">
        <v>2</v>
      </c>
      <c r="B5920">
        <v>-91.838999999999999</v>
      </c>
      <c r="C5920">
        <v>863</v>
      </c>
      <c r="D5920">
        <v>175000</v>
      </c>
      <c r="E5920">
        <v>55</v>
      </c>
      <c r="F5920" s="12">
        <v>68.705352249657167</v>
      </c>
    </row>
    <row r="5921" spans="1:6">
      <c r="A5921">
        <v>3</v>
      </c>
      <c r="B5921">
        <v>-91.724000000000004</v>
      </c>
      <c r="C5921">
        <v>863</v>
      </c>
      <c r="D5921">
        <v>175000</v>
      </c>
      <c r="E5921">
        <v>74</v>
      </c>
      <c r="F5921" s="12">
        <v>69.542677915737841</v>
      </c>
    </row>
    <row r="5922" spans="1:6">
      <c r="A5922">
        <v>4</v>
      </c>
      <c r="B5922">
        <v>-91.611999999999995</v>
      </c>
      <c r="C5922">
        <v>863</v>
      </c>
      <c r="D5922">
        <v>175000</v>
      </c>
      <c r="E5922">
        <v>78</v>
      </c>
      <c r="F5922" s="12">
        <v>70.526038049172882</v>
      </c>
    </row>
    <row r="5923" spans="1:6">
      <c r="A5923">
        <v>5</v>
      </c>
      <c r="B5923">
        <v>-91.5</v>
      </c>
      <c r="C5923">
        <v>863</v>
      </c>
      <c r="D5923">
        <v>175000</v>
      </c>
      <c r="E5923">
        <v>69</v>
      </c>
      <c r="F5923" s="12">
        <v>71.896255310520189</v>
      </c>
    </row>
    <row r="5924" spans="1:6">
      <c r="A5924">
        <v>6</v>
      </c>
      <c r="B5924">
        <v>-91.394000000000005</v>
      </c>
      <c r="C5924">
        <v>863</v>
      </c>
      <c r="D5924">
        <v>175000</v>
      </c>
      <c r="E5924">
        <v>90</v>
      </c>
      <c r="F5924" s="12">
        <v>73.935021293466207</v>
      </c>
    </row>
    <row r="5925" spans="1:6">
      <c r="A5925">
        <v>7</v>
      </c>
      <c r="B5925">
        <v>-91.281000000000006</v>
      </c>
      <c r="C5925">
        <v>863</v>
      </c>
      <c r="D5925">
        <v>175000</v>
      </c>
      <c r="E5925">
        <v>87</v>
      </c>
      <c r="F5925" s="12">
        <v>77.620568201371611</v>
      </c>
    </row>
    <row r="5926" spans="1:6">
      <c r="A5926">
        <v>8</v>
      </c>
      <c r="B5926">
        <v>-91.165000000000006</v>
      </c>
      <c r="C5926">
        <v>863</v>
      </c>
      <c r="D5926">
        <v>175000</v>
      </c>
      <c r="E5926">
        <v>91</v>
      </c>
      <c r="F5926" s="12">
        <v>84.216533932754942</v>
      </c>
    </row>
    <row r="5927" spans="1:6">
      <c r="A5927">
        <v>9</v>
      </c>
      <c r="B5927">
        <v>-91.049000000000007</v>
      </c>
      <c r="C5927">
        <v>863</v>
      </c>
      <c r="D5927">
        <v>175000</v>
      </c>
      <c r="E5927">
        <v>101</v>
      </c>
      <c r="F5927" s="12">
        <v>95.272045910080436</v>
      </c>
    </row>
    <row r="5928" spans="1:6">
      <c r="A5928">
        <v>10</v>
      </c>
      <c r="B5928">
        <v>-90.933999999999997</v>
      </c>
      <c r="C5928">
        <v>863</v>
      </c>
      <c r="D5928">
        <v>175000</v>
      </c>
      <c r="E5928">
        <v>140</v>
      </c>
      <c r="F5928" s="12">
        <v>112.27010401132468</v>
      </c>
    </row>
    <row r="5929" spans="1:6">
      <c r="A5929">
        <v>11</v>
      </c>
      <c r="B5929">
        <v>-90.823999999999998</v>
      </c>
      <c r="C5929">
        <v>863</v>
      </c>
      <c r="D5929">
        <v>175000</v>
      </c>
      <c r="E5929">
        <v>138</v>
      </c>
      <c r="F5929" s="12">
        <v>135.07780765156875</v>
      </c>
    </row>
    <row r="5930" spans="1:6">
      <c r="A5930">
        <v>12</v>
      </c>
      <c r="B5930">
        <v>-90.709000000000003</v>
      </c>
      <c r="C5930">
        <v>863</v>
      </c>
      <c r="D5930">
        <v>175000</v>
      </c>
      <c r="E5930">
        <v>171</v>
      </c>
      <c r="F5930" s="12">
        <v>165.30623567590285</v>
      </c>
    </row>
    <row r="5931" spans="1:6">
      <c r="A5931">
        <v>13</v>
      </c>
      <c r="B5931">
        <v>-90.594999999999999</v>
      </c>
      <c r="C5931">
        <v>863</v>
      </c>
      <c r="D5931">
        <v>175000</v>
      </c>
      <c r="E5931">
        <v>160</v>
      </c>
      <c r="F5931" s="12">
        <v>199.1563307120789</v>
      </c>
    </row>
    <row r="5932" spans="1:6">
      <c r="A5932">
        <v>14</v>
      </c>
      <c r="B5932">
        <v>-90.486999999999995</v>
      </c>
      <c r="C5932">
        <v>863</v>
      </c>
      <c r="D5932">
        <v>175000</v>
      </c>
      <c r="E5932">
        <v>223</v>
      </c>
      <c r="F5932" s="12">
        <v>230.54378040028948</v>
      </c>
    </row>
    <row r="5933" spans="1:6">
      <c r="A5933">
        <v>15</v>
      </c>
      <c r="B5933">
        <v>-90.372</v>
      </c>
      <c r="C5933">
        <v>863</v>
      </c>
      <c r="D5933">
        <v>175000</v>
      </c>
      <c r="E5933">
        <v>259</v>
      </c>
      <c r="F5933" s="12">
        <v>257.48034837351844</v>
      </c>
    </row>
    <row r="5934" spans="1:6">
      <c r="A5934">
        <v>16</v>
      </c>
      <c r="B5934">
        <v>-90.256</v>
      </c>
      <c r="C5934">
        <v>863</v>
      </c>
      <c r="D5934">
        <v>175000</v>
      </c>
      <c r="E5934">
        <v>283</v>
      </c>
      <c r="F5934" s="12">
        <v>272.28039921422078</v>
      </c>
    </row>
    <row r="5935" spans="1:6">
      <c r="A5935">
        <v>17</v>
      </c>
      <c r="B5935">
        <v>-90.14</v>
      </c>
      <c r="C5935">
        <v>863</v>
      </c>
      <c r="D5935">
        <v>175000</v>
      </c>
      <c r="E5935">
        <v>281</v>
      </c>
      <c r="F5935" s="12">
        <v>271.34165529116746</v>
      </c>
    </row>
    <row r="5936" spans="1:6">
      <c r="A5936">
        <v>18</v>
      </c>
      <c r="B5936">
        <v>-90.025000000000006</v>
      </c>
      <c r="C5936">
        <v>863</v>
      </c>
      <c r="D5936">
        <v>175000</v>
      </c>
      <c r="E5936">
        <v>255</v>
      </c>
      <c r="F5936" s="12">
        <v>255.26747499302391</v>
      </c>
    </row>
    <row r="5937" spans="1:6">
      <c r="A5937">
        <v>19</v>
      </c>
      <c r="B5937">
        <v>-89.918999999999997</v>
      </c>
      <c r="C5937">
        <v>863</v>
      </c>
      <c r="D5937">
        <v>175000</v>
      </c>
      <c r="E5937">
        <v>249</v>
      </c>
      <c r="F5937" s="12">
        <v>230.39993640047948</v>
      </c>
    </row>
    <row r="5938" spans="1:6">
      <c r="A5938">
        <v>20</v>
      </c>
      <c r="B5938">
        <v>-89.805999999999997</v>
      </c>
      <c r="C5938">
        <v>863</v>
      </c>
      <c r="D5938">
        <v>175000</v>
      </c>
      <c r="E5938">
        <v>218</v>
      </c>
      <c r="F5938" s="12">
        <v>198.57657471762934</v>
      </c>
    </row>
    <row r="5939" spans="1:6">
      <c r="A5939">
        <v>21</v>
      </c>
      <c r="B5939">
        <v>-89.691000000000003</v>
      </c>
      <c r="C5939">
        <v>863</v>
      </c>
      <c r="D5939">
        <v>175000</v>
      </c>
      <c r="E5939">
        <v>163</v>
      </c>
      <c r="F5939" s="12">
        <v>166.2885572875885</v>
      </c>
    </row>
    <row r="5940" spans="1:6">
      <c r="A5940">
        <v>22</v>
      </c>
      <c r="B5940">
        <v>-89.576999999999998</v>
      </c>
      <c r="C5940">
        <v>863</v>
      </c>
      <c r="D5940">
        <v>175000</v>
      </c>
      <c r="E5940">
        <v>110</v>
      </c>
      <c r="F5940" s="12">
        <v>138.76358208952243</v>
      </c>
    </row>
    <row r="5941" spans="1:6">
      <c r="A5941">
        <v>23</v>
      </c>
      <c r="B5941">
        <v>-89.457999999999998</v>
      </c>
      <c r="C5941">
        <v>863</v>
      </c>
      <c r="D5941">
        <v>175000</v>
      </c>
      <c r="E5941">
        <v>115</v>
      </c>
      <c r="F5941" s="12">
        <v>117.11796368991014</v>
      </c>
    </row>
    <row r="5942" spans="1:6">
      <c r="A5942">
        <v>24</v>
      </c>
      <c r="B5942">
        <v>-89.341999999999999</v>
      </c>
      <c r="C5942">
        <v>863</v>
      </c>
      <c r="D5942">
        <v>175000</v>
      </c>
      <c r="E5942">
        <v>102</v>
      </c>
      <c r="F5942" s="12">
        <v>103.09352364864796</v>
      </c>
    </row>
    <row r="5943" spans="1:6">
      <c r="A5943">
        <v>25</v>
      </c>
      <c r="B5943">
        <v>-89.234999999999999</v>
      </c>
      <c r="C5943">
        <v>863</v>
      </c>
      <c r="D5943">
        <v>175000</v>
      </c>
      <c r="E5943">
        <v>109</v>
      </c>
      <c r="F5943" s="12">
        <v>95.279563914190391</v>
      </c>
    </row>
    <row r="5944" spans="1:6">
      <c r="A5944">
        <v>26</v>
      </c>
      <c r="B5944">
        <v>-89.13</v>
      </c>
      <c r="C5944">
        <v>863</v>
      </c>
      <c r="D5944">
        <v>175000</v>
      </c>
      <c r="E5944">
        <v>83</v>
      </c>
      <c r="F5944" s="12">
        <v>91.060621306817211</v>
      </c>
    </row>
    <row r="5945" spans="1:6">
      <c r="A5945">
        <v>27</v>
      </c>
      <c r="B5945">
        <v>-89.016000000000005</v>
      </c>
      <c r="C5945">
        <v>863</v>
      </c>
      <c r="D5945">
        <v>175000</v>
      </c>
      <c r="E5945">
        <v>98</v>
      </c>
      <c r="F5945" s="12">
        <v>88.970556044090529</v>
      </c>
    </row>
    <row r="5946" spans="1:6">
      <c r="A5946">
        <v>28</v>
      </c>
      <c r="B5946">
        <v>-88.896000000000001</v>
      </c>
      <c r="C5946">
        <v>863</v>
      </c>
      <c r="D5946">
        <v>175000</v>
      </c>
      <c r="E5946">
        <v>90</v>
      </c>
      <c r="F5946" s="12">
        <v>88.362016259053235</v>
      </c>
    </row>
    <row r="5947" spans="1:6">
      <c r="A5947">
        <v>29</v>
      </c>
      <c r="B5947">
        <v>-88.790999999999997</v>
      </c>
      <c r="C5947">
        <v>863</v>
      </c>
      <c r="D5947">
        <v>175000</v>
      </c>
      <c r="E5947">
        <v>83</v>
      </c>
      <c r="F5947" s="12">
        <v>88.512046740025298</v>
      </c>
    </row>
    <row r="5948" spans="1:6">
      <c r="A5948">
        <v>30</v>
      </c>
      <c r="B5948">
        <v>-88.671999999999997</v>
      </c>
      <c r="C5948">
        <v>863</v>
      </c>
      <c r="D5948">
        <v>175000</v>
      </c>
      <c r="E5948">
        <v>88</v>
      </c>
      <c r="F5948" s="12">
        <v>89.033702610102125</v>
      </c>
    </row>
    <row r="5949" spans="1:6">
      <c r="A5949">
        <v>31</v>
      </c>
      <c r="B5949">
        <v>-88.56</v>
      </c>
      <c r="C5949">
        <v>863</v>
      </c>
      <c r="D5949">
        <v>175000</v>
      </c>
      <c r="E5949">
        <v>85</v>
      </c>
      <c r="F5949" s="12">
        <v>89.669759674455051</v>
      </c>
    </row>
    <row r="5950" spans="1:6">
      <c r="A5950">
        <v>32</v>
      </c>
      <c r="B5950">
        <v>-88.451999999999998</v>
      </c>
      <c r="C5950">
        <v>863</v>
      </c>
      <c r="D5950">
        <v>175000</v>
      </c>
      <c r="E5950">
        <v>94</v>
      </c>
      <c r="F5950" s="12">
        <v>90.333832903183449</v>
      </c>
    </row>
    <row r="5951" spans="1:6">
      <c r="A5951" t="s">
        <v>0</v>
      </c>
    </row>
    <row r="5952" spans="1:6">
      <c r="A5952" t="s">
        <v>0</v>
      </c>
    </row>
    <row r="5953" spans="1:6">
      <c r="A5953" t="s">
        <v>0</v>
      </c>
    </row>
    <row r="5954" spans="1:6">
      <c r="A5954" t="s">
        <v>0</v>
      </c>
    </row>
    <row r="5955" spans="1:6">
      <c r="A5955" t="s">
        <v>206</v>
      </c>
    </row>
    <row r="5956" spans="1:6">
      <c r="A5956" t="s">
        <v>2</v>
      </c>
    </row>
    <row r="5957" spans="1:6">
      <c r="A5957" t="s">
        <v>3</v>
      </c>
    </row>
    <row r="5958" spans="1:6">
      <c r="A5958" t="s">
        <v>4</v>
      </c>
    </row>
    <row r="5959" spans="1:6">
      <c r="A5959" t="s">
        <v>5</v>
      </c>
    </row>
    <row r="5960" spans="1:6">
      <c r="A5960" t="s">
        <v>207</v>
      </c>
    </row>
    <row r="5961" spans="1:6">
      <c r="A5961" t="s">
        <v>7</v>
      </c>
    </row>
    <row r="5962" spans="1:6">
      <c r="A5962" t="s">
        <v>8</v>
      </c>
    </row>
    <row r="5963" spans="1:6">
      <c r="A5963" t="s">
        <v>9</v>
      </c>
    </row>
    <row r="5964" spans="1:6">
      <c r="A5964" t="s">
        <v>10</v>
      </c>
    </row>
    <row r="5965" spans="1:6">
      <c r="A5965" t="s">
        <v>11</v>
      </c>
    </row>
    <row r="5966" spans="1:6">
      <c r="A5966" t="s">
        <v>0</v>
      </c>
    </row>
    <row r="5967" spans="1:6">
      <c r="A5967" t="s">
        <v>0</v>
      </c>
    </row>
    <row r="5968" spans="1:6">
      <c r="A5968" t="s">
        <v>246</v>
      </c>
      <c r="B5968" t="s">
        <v>225</v>
      </c>
      <c r="C5968" t="s">
        <v>228</v>
      </c>
      <c r="D5968" t="s">
        <v>245</v>
      </c>
      <c r="E5968" t="s">
        <v>244</v>
      </c>
      <c r="F5968" t="s">
        <v>278</v>
      </c>
    </row>
    <row r="5969" spans="1:10">
      <c r="A5969">
        <v>1</v>
      </c>
      <c r="B5969">
        <v>-91.947999999999993</v>
      </c>
      <c r="C5969">
        <v>865</v>
      </c>
      <c r="D5969">
        <v>175000</v>
      </c>
      <c r="E5969">
        <v>62</v>
      </c>
      <c r="F5969" s="12">
        <v>68.962394588628285</v>
      </c>
      <c r="J5969" t="s">
        <v>408</v>
      </c>
    </row>
    <row r="5970" spans="1:10">
      <c r="A5970">
        <v>2</v>
      </c>
      <c r="B5970">
        <v>-91.838999999999999</v>
      </c>
      <c r="C5970">
        <v>865</v>
      </c>
      <c r="D5970">
        <v>175000</v>
      </c>
      <c r="E5970">
        <v>70</v>
      </c>
      <c r="F5970" s="12">
        <v>69.576481199063124</v>
      </c>
    </row>
    <row r="5971" spans="1:10">
      <c r="A5971">
        <v>3</v>
      </c>
      <c r="B5971">
        <v>-91.724000000000004</v>
      </c>
      <c r="C5971">
        <v>865</v>
      </c>
      <c r="D5971">
        <v>175000</v>
      </c>
      <c r="E5971">
        <v>78</v>
      </c>
      <c r="F5971" s="12">
        <v>70.297416012722309</v>
      </c>
    </row>
    <row r="5972" spans="1:10">
      <c r="A5972">
        <v>4</v>
      </c>
      <c r="B5972">
        <v>-91.611999999999995</v>
      </c>
      <c r="C5972">
        <v>865</v>
      </c>
      <c r="D5972">
        <v>175000</v>
      </c>
      <c r="E5972">
        <v>64</v>
      </c>
      <c r="F5972" s="12">
        <v>71.175582114093288</v>
      </c>
    </row>
    <row r="5973" spans="1:10">
      <c r="A5973">
        <v>5</v>
      </c>
      <c r="B5973">
        <v>-91.5</v>
      </c>
      <c r="C5973">
        <v>865</v>
      </c>
      <c r="D5973">
        <v>175000</v>
      </c>
      <c r="E5973">
        <v>71</v>
      </c>
      <c r="F5973" s="12">
        <v>72.443061440656948</v>
      </c>
    </row>
    <row r="5974" spans="1:10">
      <c r="A5974">
        <v>6</v>
      </c>
      <c r="B5974">
        <v>-91.394000000000005</v>
      </c>
      <c r="C5974">
        <v>865</v>
      </c>
      <c r="D5974">
        <v>175000</v>
      </c>
      <c r="E5974">
        <v>79</v>
      </c>
      <c r="F5974" s="12">
        <v>74.360684392830507</v>
      </c>
    </row>
    <row r="5975" spans="1:10">
      <c r="A5975">
        <v>7</v>
      </c>
      <c r="B5975">
        <v>-91.281000000000006</v>
      </c>
      <c r="C5975">
        <v>865</v>
      </c>
      <c r="D5975">
        <v>175000</v>
      </c>
      <c r="E5975">
        <v>92</v>
      </c>
      <c r="F5975" s="12">
        <v>77.812367815010049</v>
      </c>
    </row>
    <row r="5976" spans="1:10">
      <c r="A5976">
        <v>8</v>
      </c>
      <c r="B5976">
        <v>-91.165000000000006</v>
      </c>
      <c r="C5976">
        <v>865</v>
      </c>
      <c r="D5976">
        <v>175000</v>
      </c>
      <c r="E5976">
        <v>87</v>
      </c>
      <c r="F5976" s="12">
        <v>83.871556513730383</v>
      </c>
    </row>
    <row r="5977" spans="1:10">
      <c r="A5977">
        <v>9</v>
      </c>
      <c r="B5977">
        <v>-91.049000000000007</v>
      </c>
      <c r="C5977">
        <v>865</v>
      </c>
      <c r="D5977">
        <v>175000</v>
      </c>
      <c r="E5977">
        <v>85</v>
      </c>
      <c r="F5977" s="12">
        <v>93.75691780031886</v>
      </c>
    </row>
    <row r="5978" spans="1:10">
      <c r="A5978">
        <v>10</v>
      </c>
      <c r="B5978">
        <v>-90.933999999999997</v>
      </c>
      <c r="C5978">
        <v>865</v>
      </c>
      <c r="D5978">
        <v>175000</v>
      </c>
      <c r="E5978">
        <v>113</v>
      </c>
      <c r="F5978" s="12">
        <v>108.50851261472246</v>
      </c>
    </row>
    <row r="5979" spans="1:10">
      <c r="A5979">
        <v>11</v>
      </c>
      <c r="B5979">
        <v>-90.823999999999998</v>
      </c>
      <c r="C5979">
        <v>865</v>
      </c>
      <c r="D5979">
        <v>175000</v>
      </c>
      <c r="E5979">
        <v>125</v>
      </c>
      <c r="F5979" s="12">
        <v>127.71175509820657</v>
      </c>
    </row>
    <row r="5980" spans="1:10">
      <c r="A5980">
        <v>12</v>
      </c>
      <c r="B5980">
        <v>-90.709000000000003</v>
      </c>
      <c r="C5980">
        <v>865</v>
      </c>
      <c r="D5980">
        <v>175000</v>
      </c>
      <c r="E5980">
        <v>166</v>
      </c>
      <c r="F5980" s="12">
        <v>152.37434211646772</v>
      </c>
    </row>
    <row r="5981" spans="1:10">
      <c r="A5981">
        <v>13</v>
      </c>
      <c r="B5981">
        <v>-90.594999999999999</v>
      </c>
      <c r="C5981">
        <v>865</v>
      </c>
      <c r="D5981">
        <v>175000</v>
      </c>
      <c r="E5981">
        <v>175</v>
      </c>
      <c r="F5981" s="12">
        <v>179.06116781357733</v>
      </c>
    </row>
    <row r="5982" spans="1:10">
      <c r="A5982">
        <v>14</v>
      </c>
      <c r="B5982">
        <v>-90.486999999999995</v>
      </c>
      <c r="C5982">
        <v>865</v>
      </c>
      <c r="D5982">
        <v>175000</v>
      </c>
      <c r="E5982">
        <v>191</v>
      </c>
      <c r="F5982" s="12">
        <v>202.86017273462582</v>
      </c>
    </row>
    <row r="5983" spans="1:10">
      <c r="A5983">
        <v>15</v>
      </c>
      <c r="B5983">
        <v>-90.372</v>
      </c>
      <c r="C5983">
        <v>865</v>
      </c>
      <c r="D5983">
        <v>175000</v>
      </c>
      <c r="E5983">
        <v>219</v>
      </c>
      <c r="F5983" s="12">
        <v>222.1667473309887</v>
      </c>
    </row>
    <row r="5984" spans="1:10">
      <c r="A5984">
        <v>16</v>
      </c>
      <c r="B5984">
        <v>-90.256</v>
      </c>
      <c r="C5984">
        <v>865</v>
      </c>
      <c r="D5984">
        <v>175000</v>
      </c>
      <c r="E5984">
        <v>246</v>
      </c>
      <c r="F5984" s="12">
        <v>231.34325478685145</v>
      </c>
    </row>
    <row r="5985" spans="1:6">
      <c r="A5985">
        <v>17</v>
      </c>
      <c r="B5985">
        <v>-90.14</v>
      </c>
      <c r="C5985">
        <v>865</v>
      </c>
      <c r="D5985">
        <v>175000</v>
      </c>
      <c r="E5985">
        <v>212</v>
      </c>
      <c r="F5985" s="12">
        <v>228.18430839476358</v>
      </c>
    </row>
    <row r="5986" spans="1:6">
      <c r="A5986">
        <v>18</v>
      </c>
      <c r="B5986">
        <v>-90.025000000000006</v>
      </c>
      <c r="C5986">
        <v>865</v>
      </c>
      <c r="D5986">
        <v>175000</v>
      </c>
      <c r="E5986">
        <v>234</v>
      </c>
      <c r="F5986" s="12">
        <v>213.74803306432415</v>
      </c>
    </row>
    <row r="5987" spans="1:6">
      <c r="A5987">
        <v>19</v>
      </c>
      <c r="B5987">
        <v>-89.918999999999997</v>
      </c>
      <c r="C5987">
        <v>865</v>
      </c>
      <c r="D5987">
        <v>175000</v>
      </c>
      <c r="E5987">
        <v>179</v>
      </c>
      <c r="F5987" s="12">
        <v>193.34058832624933</v>
      </c>
    </row>
    <row r="5988" spans="1:6">
      <c r="A5988">
        <v>20</v>
      </c>
      <c r="B5988">
        <v>-89.805999999999997</v>
      </c>
      <c r="C5988">
        <v>865</v>
      </c>
      <c r="D5988">
        <v>175000</v>
      </c>
      <c r="E5988">
        <v>185</v>
      </c>
      <c r="F5988" s="12">
        <v>168.2496784762354</v>
      </c>
    </row>
    <row r="5989" spans="1:6">
      <c r="A5989">
        <v>21</v>
      </c>
      <c r="B5989">
        <v>-89.691000000000003</v>
      </c>
      <c r="C5989">
        <v>865</v>
      </c>
      <c r="D5989">
        <v>175000</v>
      </c>
      <c r="E5989">
        <v>150</v>
      </c>
      <c r="F5989" s="12">
        <v>143.44048495721302</v>
      </c>
    </row>
    <row r="5990" spans="1:6">
      <c r="A5990">
        <v>22</v>
      </c>
      <c r="B5990">
        <v>-89.576999999999998</v>
      </c>
      <c r="C5990">
        <v>865</v>
      </c>
      <c r="D5990">
        <v>175000</v>
      </c>
      <c r="E5990">
        <v>129</v>
      </c>
      <c r="F5990" s="12">
        <v>122.67376750765156</v>
      </c>
    </row>
    <row r="5991" spans="1:6">
      <c r="A5991">
        <v>23</v>
      </c>
      <c r="B5991">
        <v>-89.457999999999998</v>
      </c>
      <c r="C5991">
        <v>865</v>
      </c>
      <c r="D5991">
        <v>175000</v>
      </c>
      <c r="E5991">
        <v>81</v>
      </c>
      <c r="F5991" s="12">
        <v>106.57053273549138</v>
      </c>
    </row>
    <row r="5992" spans="1:6">
      <c r="A5992">
        <v>24</v>
      </c>
      <c r="B5992">
        <v>-89.341999999999999</v>
      </c>
      <c r="C5992">
        <v>865</v>
      </c>
      <c r="D5992">
        <v>175000</v>
      </c>
      <c r="E5992">
        <v>96</v>
      </c>
      <c r="F5992" s="12">
        <v>96.257597072630318</v>
      </c>
    </row>
    <row r="5993" spans="1:6">
      <c r="A5993">
        <v>25</v>
      </c>
      <c r="B5993">
        <v>-89.234999999999999</v>
      </c>
      <c r="C5993">
        <v>865</v>
      </c>
      <c r="D5993">
        <v>175000</v>
      </c>
      <c r="E5993">
        <v>121</v>
      </c>
      <c r="F5993" s="12">
        <v>90.571939316617531</v>
      </c>
    </row>
    <row r="5994" spans="1:6">
      <c r="A5994">
        <v>26</v>
      </c>
      <c r="B5994">
        <v>-89.13</v>
      </c>
      <c r="C5994">
        <v>865</v>
      </c>
      <c r="D5994">
        <v>175000</v>
      </c>
      <c r="E5994">
        <v>71</v>
      </c>
      <c r="F5994" s="12">
        <v>87.541332597212474</v>
      </c>
    </row>
    <row r="5995" spans="1:6">
      <c r="A5995">
        <v>27</v>
      </c>
      <c r="B5995">
        <v>-89.016000000000005</v>
      </c>
      <c r="C5995">
        <v>865</v>
      </c>
      <c r="D5995">
        <v>175000</v>
      </c>
      <c r="E5995">
        <v>112</v>
      </c>
      <c r="F5995" s="12">
        <v>86.079370620723637</v>
      </c>
    </row>
    <row r="5996" spans="1:6">
      <c r="A5996">
        <v>28</v>
      </c>
      <c r="B5996">
        <v>-88.896000000000001</v>
      </c>
      <c r="C5996">
        <v>865</v>
      </c>
      <c r="D5996">
        <v>175000</v>
      </c>
      <c r="E5996">
        <v>81</v>
      </c>
      <c r="F5996" s="12">
        <v>85.704804444127291</v>
      </c>
    </row>
    <row r="5997" spans="1:6">
      <c r="A5997">
        <v>29</v>
      </c>
      <c r="B5997">
        <v>-88.790999999999997</v>
      </c>
      <c r="C5997">
        <v>865</v>
      </c>
      <c r="D5997">
        <v>175000</v>
      </c>
      <c r="E5997">
        <v>79</v>
      </c>
      <c r="F5997" s="12">
        <v>85.875973667482157</v>
      </c>
    </row>
    <row r="5998" spans="1:6">
      <c r="A5998">
        <v>30</v>
      </c>
      <c r="B5998">
        <v>-88.671999999999997</v>
      </c>
      <c r="C5998">
        <v>865</v>
      </c>
      <c r="D5998">
        <v>175000</v>
      </c>
      <c r="E5998">
        <v>75</v>
      </c>
      <c r="F5998" s="12">
        <v>86.327454522142631</v>
      </c>
    </row>
    <row r="5999" spans="1:6">
      <c r="A5999">
        <v>31</v>
      </c>
      <c r="B5999">
        <v>-88.56</v>
      </c>
      <c r="C5999">
        <v>865</v>
      </c>
      <c r="D5999">
        <v>175000</v>
      </c>
      <c r="E5999">
        <v>88</v>
      </c>
      <c r="F5999" s="12">
        <v>86.859041987774091</v>
      </c>
    </row>
    <row r="6000" spans="1:6">
      <c r="A6000">
        <v>32</v>
      </c>
      <c r="B6000">
        <v>-88.451999999999998</v>
      </c>
      <c r="C6000">
        <v>865</v>
      </c>
      <c r="D6000">
        <v>175000</v>
      </c>
      <c r="E6000">
        <v>105</v>
      </c>
      <c r="F6000" s="12">
        <v>87.409173269312646</v>
      </c>
    </row>
    <row r="6001" spans="1:1">
      <c r="A6001" t="s">
        <v>0</v>
      </c>
    </row>
    <row r="6002" spans="1:1">
      <c r="A6002" t="s">
        <v>0</v>
      </c>
    </row>
    <row r="6003" spans="1:1">
      <c r="A6003" t="s">
        <v>0</v>
      </c>
    </row>
    <row r="6004" spans="1:1">
      <c r="A6004" t="s">
        <v>0</v>
      </c>
    </row>
    <row r="6005" spans="1:1">
      <c r="A6005" t="s">
        <v>208</v>
      </c>
    </row>
    <row r="6006" spans="1:1">
      <c r="A6006" t="s">
        <v>2</v>
      </c>
    </row>
    <row r="6007" spans="1:1">
      <c r="A6007" t="s">
        <v>3</v>
      </c>
    </row>
    <row r="6008" spans="1:1">
      <c r="A6008" t="s">
        <v>4</v>
      </c>
    </row>
    <row r="6009" spans="1:1">
      <c r="A6009" t="s">
        <v>5</v>
      </c>
    </row>
    <row r="6010" spans="1:1">
      <c r="A6010" t="s">
        <v>209</v>
      </c>
    </row>
    <row r="6011" spans="1:1">
      <c r="A6011" t="s">
        <v>7</v>
      </c>
    </row>
    <row r="6012" spans="1:1">
      <c r="A6012" t="s">
        <v>8</v>
      </c>
    </row>
    <row r="6013" spans="1:1">
      <c r="A6013" t="s">
        <v>9</v>
      </c>
    </row>
    <row r="6014" spans="1:1">
      <c r="A6014" t="s">
        <v>10</v>
      </c>
    </row>
    <row r="6015" spans="1:1">
      <c r="A6015" t="s">
        <v>11</v>
      </c>
    </row>
    <row r="6016" spans="1:1">
      <c r="A6016" t="s">
        <v>0</v>
      </c>
    </row>
    <row r="6017" spans="1:10">
      <c r="A6017" t="s">
        <v>0</v>
      </c>
    </row>
    <row r="6018" spans="1:10">
      <c r="A6018" t="s">
        <v>246</v>
      </c>
      <c r="B6018" t="s">
        <v>225</v>
      </c>
      <c r="C6018" t="s">
        <v>228</v>
      </c>
      <c r="D6018" t="s">
        <v>245</v>
      </c>
      <c r="E6018" t="s">
        <v>244</v>
      </c>
      <c r="F6018" t="s">
        <v>278</v>
      </c>
    </row>
    <row r="6019" spans="1:10">
      <c r="A6019">
        <v>1</v>
      </c>
      <c r="B6019">
        <v>-91.947999999999993</v>
      </c>
      <c r="C6019">
        <v>860</v>
      </c>
      <c r="D6019">
        <v>175000</v>
      </c>
      <c r="E6019">
        <v>48</v>
      </c>
      <c r="F6019" s="12">
        <v>63.433138674278062</v>
      </c>
      <c r="J6019" t="s">
        <v>409</v>
      </c>
    </row>
    <row r="6020" spans="1:10">
      <c r="A6020">
        <v>2</v>
      </c>
      <c r="B6020">
        <v>-91.838999999999999</v>
      </c>
      <c r="C6020">
        <v>860</v>
      </c>
      <c r="D6020">
        <v>175000</v>
      </c>
      <c r="E6020">
        <v>75</v>
      </c>
      <c r="F6020" s="12">
        <v>64.143676065385208</v>
      </c>
    </row>
    <row r="6021" spans="1:10">
      <c r="A6021">
        <v>3</v>
      </c>
      <c r="B6021">
        <v>-91.724000000000004</v>
      </c>
      <c r="C6021">
        <v>860</v>
      </c>
      <c r="D6021">
        <v>175000</v>
      </c>
      <c r="E6021">
        <v>68</v>
      </c>
      <c r="F6021" s="12">
        <v>64.941952968005481</v>
      </c>
    </row>
    <row r="6022" spans="1:10">
      <c r="A6022">
        <v>4</v>
      </c>
      <c r="B6022">
        <v>-91.611999999999995</v>
      </c>
      <c r="C6022">
        <v>860</v>
      </c>
      <c r="D6022">
        <v>175000</v>
      </c>
      <c r="E6022">
        <v>74</v>
      </c>
      <c r="F6022" s="12">
        <v>65.841283369762309</v>
      </c>
    </row>
    <row r="6023" spans="1:10">
      <c r="A6023">
        <v>5</v>
      </c>
      <c r="B6023">
        <v>-91.5</v>
      </c>
      <c r="C6023">
        <v>860</v>
      </c>
      <c r="D6023">
        <v>175000</v>
      </c>
      <c r="E6023">
        <v>65</v>
      </c>
      <c r="F6023" s="12">
        <v>67.020924996061439</v>
      </c>
    </row>
    <row r="6024" spans="1:10">
      <c r="A6024">
        <v>6</v>
      </c>
      <c r="B6024">
        <v>-91.394000000000005</v>
      </c>
      <c r="C6024">
        <v>860</v>
      </c>
      <c r="D6024">
        <v>175000</v>
      </c>
      <c r="E6024">
        <v>68</v>
      </c>
      <c r="F6024" s="12">
        <v>68.674504899171481</v>
      </c>
    </row>
    <row r="6025" spans="1:10">
      <c r="A6025">
        <v>7</v>
      </c>
      <c r="B6025">
        <v>-91.281000000000006</v>
      </c>
      <c r="C6025">
        <v>860</v>
      </c>
      <c r="D6025">
        <v>175000</v>
      </c>
      <c r="E6025">
        <v>70</v>
      </c>
      <c r="F6025" s="12">
        <v>71.532225247796461</v>
      </c>
    </row>
    <row r="6026" spans="1:10">
      <c r="A6026">
        <v>8</v>
      </c>
      <c r="B6026">
        <v>-91.165000000000006</v>
      </c>
      <c r="C6026">
        <v>860</v>
      </c>
      <c r="D6026">
        <v>175000</v>
      </c>
      <c r="E6026">
        <v>100</v>
      </c>
      <c r="F6026" s="12">
        <v>76.505487198781353</v>
      </c>
    </row>
    <row r="6027" spans="1:10">
      <c r="A6027">
        <v>9</v>
      </c>
      <c r="B6027">
        <v>-91.049000000000007</v>
      </c>
      <c r="C6027">
        <v>860</v>
      </c>
      <c r="D6027">
        <v>175000</v>
      </c>
      <c r="E6027">
        <v>67</v>
      </c>
      <c r="F6027" s="12">
        <v>84.723159238965863</v>
      </c>
    </row>
    <row r="6028" spans="1:10">
      <c r="A6028">
        <v>10</v>
      </c>
      <c r="B6028">
        <v>-90.933999999999997</v>
      </c>
      <c r="C6028">
        <v>860</v>
      </c>
      <c r="D6028">
        <v>175000</v>
      </c>
      <c r="E6028">
        <v>110</v>
      </c>
      <c r="F6028" s="12">
        <v>97.286816944883668</v>
      </c>
    </row>
    <row r="6029" spans="1:10">
      <c r="A6029">
        <v>11</v>
      </c>
      <c r="B6029">
        <v>-90.823999999999998</v>
      </c>
      <c r="C6029">
        <v>860</v>
      </c>
      <c r="D6029">
        <v>175000</v>
      </c>
      <c r="E6029">
        <v>131</v>
      </c>
      <c r="F6029" s="12">
        <v>114.13803099752759</v>
      </c>
    </row>
    <row r="6030" spans="1:10">
      <c r="A6030">
        <v>12</v>
      </c>
      <c r="B6030">
        <v>-90.709000000000003</v>
      </c>
      <c r="C6030">
        <v>860</v>
      </c>
      <c r="D6030">
        <v>175000</v>
      </c>
      <c r="E6030">
        <v>138</v>
      </c>
      <c r="F6030" s="12">
        <v>136.54751277885023</v>
      </c>
    </row>
    <row r="6031" spans="1:10">
      <c r="A6031">
        <v>13</v>
      </c>
      <c r="B6031">
        <v>-90.594999999999999</v>
      </c>
      <c r="C6031">
        <v>860</v>
      </c>
      <c r="D6031">
        <v>175000</v>
      </c>
      <c r="E6031">
        <v>135</v>
      </c>
      <c r="F6031" s="12">
        <v>161.82059986219113</v>
      </c>
    </row>
    <row r="6032" spans="1:10">
      <c r="A6032">
        <v>14</v>
      </c>
      <c r="B6032">
        <v>-90.486999999999995</v>
      </c>
      <c r="C6032">
        <v>860</v>
      </c>
      <c r="D6032">
        <v>175000</v>
      </c>
      <c r="E6032">
        <v>202</v>
      </c>
      <c r="F6032" s="12">
        <v>185.52928154140378</v>
      </c>
    </row>
    <row r="6033" spans="1:6">
      <c r="A6033">
        <v>15</v>
      </c>
      <c r="B6033">
        <v>-90.372</v>
      </c>
      <c r="C6033">
        <v>860</v>
      </c>
      <c r="D6033">
        <v>175000</v>
      </c>
      <c r="E6033">
        <v>197</v>
      </c>
      <c r="F6033" s="12">
        <v>206.31099320382651</v>
      </c>
    </row>
    <row r="6034" spans="1:6">
      <c r="A6034">
        <v>16</v>
      </c>
      <c r="B6034">
        <v>-90.256</v>
      </c>
      <c r="C6034">
        <v>860</v>
      </c>
      <c r="D6034">
        <v>175000</v>
      </c>
      <c r="E6034">
        <v>234</v>
      </c>
      <c r="F6034" s="12">
        <v>218.40470046458597</v>
      </c>
    </row>
    <row r="6035" spans="1:6">
      <c r="A6035">
        <v>17</v>
      </c>
      <c r="B6035">
        <v>-90.14</v>
      </c>
      <c r="C6035">
        <v>860</v>
      </c>
      <c r="D6035">
        <v>175000</v>
      </c>
      <c r="E6035">
        <v>225</v>
      </c>
      <c r="F6035" s="12">
        <v>218.94912199087494</v>
      </c>
    </row>
    <row r="6036" spans="1:6">
      <c r="A6036">
        <v>18</v>
      </c>
      <c r="B6036">
        <v>-90.025000000000006</v>
      </c>
      <c r="C6036">
        <v>860</v>
      </c>
      <c r="D6036">
        <v>175000</v>
      </c>
      <c r="E6036">
        <v>188</v>
      </c>
      <c r="F6036" s="12">
        <v>208.12633730536163</v>
      </c>
    </row>
    <row r="6037" spans="1:6">
      <c r="A6037">
        <v>19</v>
      </c>
      <c r="B6037">
        <v>-89.918999999999997</v>
      </c>
      <c r="C6037">
        <v>860</v>
      </c>
      <c r="D6037">
        <v>175000</v>
      </c>
      <c r="E6037">
        <v>198</v>
      </c>
      <c r="F6037" s="12">
        <v>190.38489847813864</v>
      </c>
    </row>
    <row r="6038" spans="1:6">
      <c r="A6038">
        <v>20</v>
      </c>
      <c r="B6038">
        <v>-89.805999999999997</v>
      </c>
      <c r="C6038">
        <v>860</v>
      </c>
      <c r="D6038">
        <v>175000</v>
      </c>
      <c r="E6038">
        <v>178</v>
      </c>
      <c r="F6038" s="12">
        <v>167.09812132818675</v>
      </c>
    </row>
    <row r="6039" spans="1:6">
      <c r="A6039">
        <v>21</v>
      </c>
      <c r="B6039">
        <v>-89.691000000000003</v>
      </c>
      <c r="C6039">
        <v>860</v>
      </c>
      <c r="D6039">
        <v>175000</v>
      </c>
      <c r="E6039">
        <v>153</v>
      </c>
      <c r="F6039" s="12">
        <v>143.04126246988622</v>
      </c>
    </row>
    <row r="6040" spans="1:6">
      <c r="A6040">
        <v>22</v>
      </c>
      <c r="B6040">
        <v>-89.576999999999998</v>
      </c>
      <c r="C6040">
        <v>860</v>
      </c>
      <c r="D6040">
        <v>175000</v>
      </c>
      <c r="E6040">
        <v>113</v>
      </c>
      <c r="F6040" s="12">
        <v>122.22726705476521</v>
      </c>
    </row>
    <row r="6041" spans="1:6">
      <c r="A6041">
        <v>23</v>
      </c>
      <c r="B6041">
        <v>-89.457999999999998</v>
      </c>
      <c r="C6041">
        <v>860</v>
      </c>
      <c r="D6041">
        <v>175000</v>
      </c>
      <c r="E6041">
        <v>98</v>
      </c>
      <c r="F6041" s="12">
        <v>105.64321316586059</v>
      </c>
    </row>
    <row r="6042" spans="1:6">
      <c r="A6042">
        <v>24</v>
      </c>
      <c r="B6042">
        <v>-89.341999999999999</v>
      </c>
      <c r="C6042">
        <v>860</v>
      </c>
      <c r="D6042">
        <v>175000</v>
      </c>
      <c r="E6042">
        <v>97</v>
      </c>
      <c r="F6042" s="12">
        <v>94.776487059873674</v>
      </c>
    </row>
    <row r="6043" spans="1:6">
      <c r="A6043">
        <v>25</v>
      </c>
      <c r="B6043">
        <v>-89.234999999999999</v>
      </c>
      <c r="C6043">
        <v>860</v>
      </c>
      <c r="D6043">
        <v>175000</v>
      </c>
      <c r="E6043">
        <v>78</v>
      </c>
      <c r="F6043" s="12">
        <v>88.67680579904939</v>
      </c>
    </row>
    <row r="6044" spans="1:6">
      <c r="A6044">
        <v>26</v>
      </c>
      <c r="B6044">
        <v>-89.13</v>
      </c>
      <c r="C6044">
        <v>860</v>
      </c>
      <c r="D6044">
        <v>175000</v>
      </c>
      <c r="E6044">
        <v>94</v>
      </c>
      <c r="F6044" s="12">
        <v>85.383633953324249</v>
      </c>
    </row>
    <row r="6045" spans="1:6">
      <c r="A6045">
        <v>27</v>
      </c>
      <c r="B6045">
        <v>-89.016000000000005</v>
      </c>
      <c r="C6045">
        <v>860</v>
      </c>
      <c r="D6045">
        <v>175000</v>
      </c>
      <c r="E6045">
        <v>97</v>
      </c>
      <c r="F6045" s="12">
        <v>83.786981731777658</v>
      </c>
    </row>
    <row r="6046" spans="1:6">
      <c r="A6046">
        <v>28</v>
      </c>
      <c r="B6046">
        <v>-88.896000000000001</v>
      </c>
      <c r="C6046">
        <v>860</v>
      </c>
      <c r="D6046">
        <v>175000</v>
      </c>
      <c r="E6046">
        <v>86</v>
      </c>
      <c r="F6046" s="12">
        <v>83.393580483180642</v>
      </c>
    </row>
    <row r="6047" spans="1:6">
      <c r="A6047">
        <v>29</v>
      </c>
      <c r="B6047">
        <v>-88.790999999999997</v>
      </c>
      <c r="C6047">
        <v>860</v>
      </c>
      <c r="D6047">
        <v>175000</v>
      </c>
      <c r="E6047">
        <v>78</v>
      </c>
      <c r="F6047" s="12">
        <v>83.611569074765669</v>
      </c>
    </row>
    <row r="6048" spans="1:6">
      <c r="A6048">
        <v>30</v>
      </c>
      <c r="B6048">
        <v>-88.671999999999997</v>
      </c>
      <c r="C6048">
        <v>860</v>
      </c>
      <c r="D6048">
        <v>175000</v>
      </c>
      <c r="E6048">
        <v>80</v>
      </c>
      <c r="F6048" s="12">
        <v>84.153770101400866</v>
      </c>
    </row>
    <row r="6049" spans="1:6">
      <c r="A6049">
        <v>31</v>
      </c>
      <c r="B6049">
        <v>-88.56</v>
      </c>
      <c r="C6049">
        <v>860</v>
      </c>
      <c r="D6049">
        <v>175000</v>
      </c>
      <c r="E6049">
        <v>101</v>
      </c>
      <c r="F6049" s="12">
        <v>84.78814253659263</v>
      </c>
    </row>
    <row r="6050" spans="1:6">
      <c r="A6050">
        <v>32</v>
      </c>
      <c r="B6050">
        <v>-88.451999999999998</v>
      </c>
      <c r="C6050">
        <v>860</v>
      </c>
      <c r="D6050">
        <v>175000</v>
      </c>
      <c r="E6050">
        <v>74</v>
      </c>
      <c r="F6050" s="12">
        <v>85.444106777315298</v>
      </c>
    </row>
    <row r="6051" spans="1:6">
      <c r="A6051" t="s">
        <v>0</v>
      </c>
    </row>
    <row r="6052" spans="1:6">
      <c r="A6052" t="s">
        <v>0</v>
      </c>
    </row>
    <row r="6053" spans="1:6">
      <c r="A6053" t="s">
        <v>0</v>
      </c>
    </row>
    <row r="6054" spans="1:6">
      <c r="A6054" t="s">
        <v>0</v>
      </c>
    </row>
    <row r="6055" spans="1:6">
      <c r="A6055" t="s">
        <v>210</v>
      </c>
    </row>
    <row r="6056" spans="1:6">
      <c r="A6056" t="s">
        <v>2</v>
      </c>
    </row>
    <row r="6057" spans="1:6">
      <c r="A6057" t="s">
        <v>3</v>
      </c>
    </row>
    <row r="6058" spans="1:6">
      <c r="A6058" t="s">
        <v>4</v>
      </c>
    </row>
    <row r="6059" spans="1:6">
      <c r="A6059" t="s">
        <v>5</v>
      </c>
    </row>
    <row r="6060" spans="1:6">
      <c r="A6060" t="s">
        <v>211</v>
      </c>
    </row>
    <row r="6061" spans="1:6">
      <c r="A6061" t="s">
        <v>7</v>
      </c>
    </row>
    <row r="6062" spans="1:6">
      <c r="A6062" t="s">
        <v>8</v>
      </c>
    </row>
    <row r="6063" spans="1:6">
      <c r="A6063" t="s">
        <v>9</v>
      </c>
    </row>
    <row r="6064" spans="1:6">
      <c r="A6064" t="s">
        <v>10</v>
      </c>
    </row>
    <row r="6065" spans="1:10">
      <c r="A6065" t="s">
        <v>11</v>
      </c>
    </row>
    <row r="6066" spans="1:10">
      <c r="A6066" t="s">
        <v>0</v>
      </c>
    </row>
    <row r="6067" spans="1:10">
      <c r="A6067" t="s">
        <v>0</v>
      </c>
    </row>
    <row r="6068" spans="1:10">
      <c r="A6068" t="s">
        <v>246</v>
      </c>
      <c r="B6068" t="s">
        <v>225</v>
      </c>
      <c r="C6068" t="s">
        <v>228</v>
      </c>
      <c r="D6068" t="s">
        <v>245</v>
      </c>
      <c r="E6068" t="s">
        <v>244</v>
      </c>
      <c r="F6068" t="s">
        <v>278</v>
      </c>
    </row>
    <row r="6069" spans="1:10">
      <c r="A6069">
        <v>1</v>
      </c>
      <c r="B6069">
        <v>-91.947999999999993</v>
      </c>
      <c r="C6069">
        <v>851</v>
      </c>
      <c r="D6069">
        <v>175000</v>
      </c>
      <c r="E6069">
        <v>62</v>
      </c>
      <c r="F6069" s="12">
        <v>63.0864312252926</v>
      </c>
      <c r="J6069" t="s">
        <v>410</v>
      </c>
    </row>
    <row r="6070" spans="1:10">
      <c r="A6070">
        <v>2</v>
      </c>
      <c r="B6070">
        <v>-91.838999999999999</v>
      </c>
      <c r="C6070">
        <v>851</v>
      </c>
      <c r="D6070">
        <v>175000</v>
      </c>
      <c r="E6070">
        <v>49</v>
      </c>
      <c r="F6070" s="12">
        <v>63.928001981285533</v>
      </c>
    </row>
    <row r="6071" spans="1:10">
      <c r="A6071">
        <v>3</v>
      </c>
      <c r="B6071">
        <v>-91.724000000000004</v>
      </c>
      <c r="C6071">
        <v>851</v>
      </c>
      <c r="D6071">
        <v>175000</v>
      </c>
      <c r="E6071">
        <v>55</v>
      </c>
      <c r="F6071" s="12">
        <v>64.875094440148843</v>
      </c>
    </row>
    <row r="6072" spans="1:10">
      <c r="A6072">
        <v>4</v>
      </c>
      <c r="B6072">
        <v>-91.611999999999995</v>
      </c>
      <c r="C6072">
        <v>851</v>
      </c>
      <c r="D6072">
        <v>175000</v>
      </c>
      <c r="E6072">
        <v>62</v>
      </c>
      <c r="F6072" s="12">
        <v>65.946621232062668</v>
      </c>
    </row>
    <row r="6073" spans="1:10">
      <c r="A6073">
        <v>5</v>
      </c>
      <c r="B6073">
        <v>-91.5</v>
      </c>
      <c r="C6073">
        <v>851</v>
      </c>
      <c r="D6073">
        <v>175000</v>
      </c>
      <c r="E6073">
        <v>78</v>
      </c>
      <c r="F6073" s="12">
        <v>67.361993907991547</v>
      </c>
    </row>
    <row r="6074" spans="1:10">
      <c r="A6074">
        <v>6</v>
      </c>
      <c r="B6074">
        <v>-91.394000000000005</v>
      </c>
      <c r="C6074">
        <v>851</v>
      </c>
      <c r="D6074">
        <v>175000</v>
      </c>
      <c r="E6074">
        <v>90</v>
      </c>
      <c r="F6074" s="12">
        <v>69.360086194433393</v>
      </c>
    </row>
    <row r="6075" spans="1:10">
      <c r="A6075">
        <v>7</v>
      </c>
      <c r="B6075">
        <v>-91.281000000000006</v>
      </c>
      <c r="C6075">
        <v>851</v>
      </c>
      <c r="D6075">
        <v>175000</v>
      </c>
      <c r="E6075">
        <v>81</v>
      </c>
      <c r="F6075" s="12">
        <v>72.827575292619599</v>
      </c>
    </row>
    <row r="6076" spans="1:10">
      <c r="A6076">
        <v>8</v>
      </c>
      <c r="B6076">
        <v>-91.165000000000006</v>
      </c>
      <c r="C6076">
        <v>851</v>
      </c>
      <c r="D6076">
        <v>175000</v>
      </c>
      <c r="E6076">
        <v>96</v>
      </c>
      <c r="F6076" s="12">
        <v>78.859624297260325</v>
      </c>
    </row>
    <row r="6077" spans="1:10">
      <c r="A6077">
        <v>9</v>
      </c>
      <c r="B6077">
        <v>-91.049000000000007</v>
      </c>
      <c r="C6077">
        <v>851</v>
      </c>
      <c r="D6077">
        <v>175000</v>
      </c>
      <c r="E6077">
        <v>92</v>
      </c>
      <c r="F6077" s="12">
        <v>88.774816435080197</v>
      </c>
    </row>
    <row r="6078" spans="1:10">
      <c r="A6078">
        <v>10</v>
      </c>
      <c r="B6078">
        <v>-90.933999999999997</v>
      </c>
      <c r="C6078">
        <v>851</v>
      </c>
      <c r="D6078">
        <v>175000</v>
      </c>
      <c r="E6078">
        <v>112</v>
      </c>
      <c r="F6078" s="12">
        <v>103.78720373321501</v>
      </c>
    </row>
    <row r="6079" spans="1:10">
      <c r="A6079">
        <v>11</v>
      </c>
      <c r="B6079">
        <v>-90.823999999999998</v>
      </c>
      <c r="C6079">
        <v>851</v>
      </c>
      <c r="D6079">
        <v>175000</v>
      </c>
      <c r="E6079">
        <v>127</v>
      </c>
      <c r="F6079" s="12">
        <v>123.64565925838984</v>
      </c>
    </row>
    <row r="6080" spans="1:10">
      <c r="A6080">
        <v>12</v>
      </c>
      <c r="B6080">
        <v>-90.709000000000003</v>
      </c>
      <c r="C6080">
        <v>851</v>
      </c>
      <c r="D6080">
        <v>175000</v>
      </c>
      <c r="E6080">
        <v>139</v>
      </c>
      <c r="F6080" s="12">
        <v>149.55438208983347</v>
      </c>
    </row>
    <row r="6081" spans="1:6">
      <c r="A6081">
        <v>13</v>
      </c>
      <c r="B6081">
        <v>-90.594999999999999</v>
      </c>
      <c r="C6081">
        <v>851</v>
      </c>
      <c r="D6081">
        <v>175000</v>
      </c>
      <c r="E6081">
        <v>165</v>
      </c>
      <c r="F6081" s="12">
        <v>178.00588543158889</v>
      </c>
    </row>
    <row r="6082" spans="1:6">
      <c r="A6082">
        <v>14</v>
      </c>
      <c r="B6082">
        <v>-90.486999999999995</v>
      </c>
      <c r="C6082">
        <v>851</v>
      </c>
      <c r="D6082">
        <v>175000</v>
      </c>
      <c r="E6082">
        <v>192</v>
      </c>
      <c r="F6082" s="12">
        <v>203.71565998704529</v>
      </c>
    </row>
    <row r="6083" spans="1:6">
      <c r="A6083">
        <v>15</v>
      </c>
      <c r="B6083">
        <v>-90.372</v>
      </c>
      <c r="C6083">
        <v>851</v>
      </c>
      <c r="D6083">
        <v>175000</v>
      </c>
      <c r="E6083">
        <v>222</v>
      </c>
      <c r="F6083" s="12">
        <v>224.86523910954409</v>
      </c>
    </row>
    <row r="6084" spans="1:6">
      <c r="A6084">
        <v>16</v>
      </c>
      <c r="B6084">
        <v>-90.256</v>
      </c>
      <c r="C6084">
        <v>851</v>
      </c>
      <c r="D6084">
        <v>175000</v>
      </c>
      <c r="E6084">
        <v>249</v>
      </c>
      <c r="F6084" s="12">
        <v>235.21198257176655</v>
      </c>
    </row>
    <row r="6085" spans="1:6">
      <c r="A6085">
        <v>17</v>
      </c>
      <c r="B6085">
        <v>-90.14</v>
      </c>
      <c r="C6085">
        <v>851</v>
      </c>
      <c r="D6085">
        <v>175000</v>
      </c>
      <c r="E6085">
        <v>255</v>
      </c>
      <c r="F6085" s="12">
        <v>232.23418866687788</v>
      </c>
    </row>
    <row r="6086" spans="1:6">
      <c r="A6086">
        <v>18</v>
      </c>
      <c r="B6086">
        <v>-90.025000000000006</v>
      </c>
      <c r="C6086">
        <v>851</v>
      </c>
      <c r="D6086">
        <v>175000</v>
      </c>
      <c r="E6086">
        <v>204</v>
      </c>
      <c r="F6086" s="12">
        <v>217.05207027659077</v>
      </c>
    </row>
    <row r="6087" spans="1:6">
      <c r="A6087">
        <v>19</v>
      </c>
      <c r="B6087">
        <v>-89.918999999999997</v>
      </c>
      <c r="C6087">
        <v>851</v>
      </c>
      <c r="D6087">
        <v>175000</v>
      </c>
      <c r="E6087">
        <v>217</v>
      </c>
      <c r="F6087" s="12">
        <v>195.44865664843181</v>
      </c>
    </row>
    <row r="6088" spans="1:6">
      <c r="A6088">
        <v>20</v>
      </c>
      <c r="B6088">
        <v>-89.805999999999997</v>
      </c>
      <c r="C6088">
        <v>851</v>
      </c>
      <c r="D6088">
        <v>175000</v>
      </c>
      <c r="E6088">
        <v>168</v>
      </c>
      <c r="F6088" s="12">
        <v>168.986954300896</v>
      </c>
    </row>
    <row r="6089" spans="1:6">
      <c r="A6089">
        <v>21</v>
      </c>
      <c r="B6089">
        <v>-89.691000000000003</v>
      </c>
      <c r="C6089">
        <v>851</v>
      </c>
      <c r="D6089">
        <v>175000</v>
      </c>
      <c r="E6089">
        <v>138</v>
      </c>
      <c r="F6089" s="12">
        <v>143.07607606656242</v>
      </c>
    </row>
    <row r="6090" spans="1:6">
      <c r="A6090">
        <v>22</v>
      </c>
      <c r="B6090">
        <v>-89.576999999999998</v>
      </c>
      <c r="C6090">
        <v>851</v>
      </c>
      <c r="D6090">
        <v>175000</v>
      </c>
      <c r="E6090">
        <v>111</v>
      </c>
      <c r="F6090" s="12">
        <v>121.71071789610413</v>
      </c>
    </row>
    <row r="6091" spans="1:6">
      <c r="A6091">
        <v>23</v>
      </c>
      <c r="B6091">
        <v>-89.457999999999998</v>
      </c>
      <c r="C6091">
        <v>851</v>
      </c>
      <c r="D6091">
        <v>175000</v>
      </c>
      <c r="E6091">
        <v>87</v>
      </c>
      <c r="F6091" s="12">
        <v>105.49214635185092</v>
      </c>
    </row>
    <row r="6092" spans="1:6">
      <c r="A6092">
        <v>24</v>
      </c>
      <c r="B6092">
        <v>-89.341999999999999</v>
      </c>
      <c r="C6092">
        <v>851</v>
      </c>
      <c r="D6092">
        <v>175000</v>
      </c>
      <c r="E6092">
        <v>112</v>
      </c>
      <c r="F6092" s="12">
        <v>95.413481011371744</v>
      </c>
    </row>
    <row r="6093" spans="1:6">
      <c r="A6093">
        <v>25</v>
      </c>
      <c r="B6093">
        <v>-89.234999999999999</v>
      </c>
      <c r="C6093">
        <v>851</v>
      </c>
      <c r="D6093">
        <v>175000</v>
      </c>
      <c r="E6093">
        <v>112</v>
      </c>
      <c r="F6093" s="12">
        <v>90.091287107886558</v>
      </c>
    </row>
    <row r="6094" spans="1:6">
      <c r="A6094">
        <v>26</v>
      </c>
      <c r="B6094">
        <v>-89.13</v>
      </c>
      <c r="C6094">
        <v>851</v>
      </c>
      <c r="D6094">
        <v>175000</v>
      </c>
      <c r="E6094">
        <v>78</v>
      </c>
      <c r="F6094" s="12">
        <v>87.448987914351022</v>
      </c>
    </row>
    <row r="6095" spans="1:6">
      <c r="A6095">
        <v>27</v>
      </c>
      <c r="B6095">
        <v>-89.016000000000005</v>
      </c>
      <c r="C6095">
        <v>851</v>
      </c>
      <c r="D6095">
        <v>175000</v>
      </c>
      <c r="E6095">
        <v>98</v>
      </c>
      <c r="F6095" s="12">
        <v>86.381398019442642</v>
      </c>
    </row>
    <row r="6096" spans="1:6">
      <c r="A6096">
        <v>28</v>
      </c>
      <c r="B6096">
        <v>-88.896000000000001</v>
      </c>
      <c r="C6096">
        <v>851</v>
      </c>
      <c r="D6096">
        <v>175000</v>
      </c>
      <c r="E6096">
        <v>104</v>
      </c>
      <c r="F6096" s="12">
        <v>86.369848556607494</v>
      </c>
    </row>
    <row r="6097" spans="1:6">
      <c r="A6097">
        <v>29</v>
      </c>
      <c r="B6097">
        <v>-88.790999999999997</v>
      </c>
      <c r="C6097">
        <v>851</v>
      </c>
      <c r="D6097">
        <v>175000</v>
      </c>
      <c r="E6097">
        <v>83</v>
      </c>
      <c r="F6097" s="12">
        <v>86.820269293972018</v>
      </c>
    </row>
    <row r="6098" spans="1:6">
      <c r="A6098">
        <v>30</v>
      </c>
      <c r="B6098">
        <v>-88.671999999999997</v>
      </c>
      <c r="C6098">
        <v>851</v>
      </c>
      <c r="D6098">
        <v>175000</v>
      </c>
      <c r="E6098">
        <v>64</v>
      </c>
      <c r="F6098" s="12">
        <v>87.559627279919269</v>
      </c>
    </row>
    <row r="6099" spans="1:6">
      <c r="A6099">
        <v>31</v>
      </c>
      <c r="B6099">
        <v>-88.56</v>
      </c>
      <c r="C6099">
        <v>851</v>
      </c>
      <c r="D6099">
        <v>175000</v>
      </c>
      <c r="E6099">
        <v>82</v>
      </c>
      <c r="F6099" s="12">
        <v>88.346655212799789</v>
      </c>
    </row>
    <row r="6100" spans="1:6">
      <c r="A6100">
        <v>32</v>
      </c>
      <c r="B6100">
        <v>-88.451999999999998</v>
      </c>
      <c r="C6100">
        <v>851</v>
      </c>
      <c r="D6100">
        <v>175000</v>
      </c>
      <c r="E6100">
        <v>106</v>
      </c>
      <c r="F6100" s="12">
        <v>89.136276502954487</v>
      </c>
    </row>
    <row r="6101" spans="1:6">
      <c r="A6101" t="s">
        <v>0</v>
      </c>
    </row>
    <row r="6102" spans="1:6">
      <c r="A6102" t="s">
        <v>0</v>
      </c>
    </row>
    <row r="6103" spans="1:6">
      <c r="A6103" t="s">
        <v>0</v>
      </c>
    </row>
    <row r="6104" spans="1:6">
      <c r="A6104" t="s">
        <v>0</v>
      </c>
    </row>
    <row r="6105" spans="1:6">
      <c r="A6105" t="s">
        <v>212</v>
      </c>
    </row>
    <row r="6106" spans="1:6">
      <c r="A6106" t="s">
        <v>2</v>
      </c>
    </row>
    <row r="6107" spans="1:6">
      <c r="A6107" t="s">
        <v>3</v>
      </c>
    </row>
    <row r="6108" spans="1:6">
      <c r="A6108" t="s">
        <v>4</v>
      </c>
    </row>
    <row r="6109" spans="1:6">
      <c r="A6109" t="s">
        <v>5</v>
      </c>
    </row>
    <row r="6110" spans="1:6">
      <c r="A6110" t="s">
        <v>213</v>
      </c>
    </row>
    <row r="6111" spans="1:6">
      <c r="A6111" t="s">
        <v>7</v>
      </c>
    </row>
    <row r="6112" spans="1:6">
      <c r="A6112" t="s">
        <v>8</v>
      </c>
    </row>
    <row r="6113" spans="1:10">
      <c r="A6113" t="s">
        <v>9</v>
      </c>
    </row>
    <row r="6114" spans="1:10">
      <c r="A6114" t="s">
        <v>10</v>
      </c>
    </row>
    <row r="6115" spans="1:10">
      <c r="A6115" t="s">
        <v>11</v>
      </c>
    </row>
    <row r="6116" spans="1:10">
      <c r="A6116" t="s">
        <v>0</v>
      </c>
    </row>
    <row r="6117" spans="1:10">
      <c r="A6117" t="s">
        <v>0</v>
      </c>
    </row>
    <row r="6118" spans="1:10">
      <c r="A6118" t="s">
        <v>246</v>
      </c>
      <c r="B6118" t="s">
        <v>225</v>
      </c>
      <c r="C6118" t="s">
        <v>228</v>
      </c>
      <c r="D6118" t="s">
        <v>245</v>
      </c>
      <c r="E6118" t="s">
        <v>244</v>
      </c>
      <c r="F6118" t="s">
        <v>278</v>
      </c>
    </row>
    <row r="6119" spans="1:10">
      <c r="A6119">
        <v>1</v>
      </c>
      <c r="B6119">
        <v>-91.947999999999993</v>
      </c>
      <c r="C6119">
        <v>851</v>
      </c>
      <c r="D6119">
        <v>175000</v>
      </c>
      <c r="E6119">
        <v>63</v>
      </c>
      <c r="F6119" s="12">
        <v>69.063061267424757</v>
      </c>
      <c r="J6119" t="s">
        <v>411</v>
      </c>
    </row>
    <row r="6120" spans="1:10">
      <c r="A6120">
        <v>2</v>
      </c>
      <c r="B6120">
        <v>-91.838999999999999</v>
      </c>
      <c r="C6120">
        <v>851</v>
      </c>
      <c r="D6120">
        <v>175000</v>
      </c>
      <c r="E6120">
        <v>59</v>
      </c>
      <c r="F6120" s="12">
        <v>69.676172566117287</v>
      </c>
    </row>
    <row r="6121" spans="1:10">
      <c r="A6121">
        <v>3</v>
      </c>
      <c r="B6121">
        <v>-91.724000000000004</v>
      </c>
      <c r="C6121">
        <v>851</v>
      </c>
      <c r="D6121">
        <v>175000</v>
      </c>
      <c r="E6121">
        <v>67</v>
      </c>
      <c r="F6121" s="12">
        <v>70.346780418235312</v>
      </c>
    </row>
    <row r="6122" spans="1:10">
      <c r="A6122">
        <v>4</v>
      </c>
      <c r="B6122">
        <v>-91.611999999999995</v>
      </c>
      <c r="C6122">
        <v>851</v>
      </c>
      <c r="D6122">
        <v>175000</v>
      </c>
      <c r="E6122">
        <v>65</v>
      </c>
      <c r="F6122" s="12">
        <v>71.070252543301066</v>
      </c>
    </row>
    <row r="6123" spans="1:10">
      <c r="A6123">
        <v>5</v>
      </c>
      <c r="B6123">
        <v>-91.5</v>
      </c>
      <c r="C6123">
        <v>851</v>
      </c>
      <c r="D6123">
        <v>175000</v>
      </c>
      <c r="E6123">
        <v>75</v>
      </c>
      <c r="F6123" s="12">
        <v>71.982979640751935</v>
      </c>
    </row>
    <row r="6124" spans="1:10">
      <c r="A6124">
        <v>6</v>
      </c>
      <c r="B6124">
        <v>-91.394000000000005</v>
      </c>
      <c r="C6124">
        <v>851</v>
      </c>
      <c r="D6124">
        <v>175000</v>
      </c>
      <c r="E6124">
        <v>66</v>
      </c>
      <c r="F6124" s="12">
        <v>73.264615501842385</v>
      </c>
    </row>
    <row r="6125" spans="1:10">
      <c r="A6125">
        <v>7</v>
      </c>
      <c r="B6125">
        <v>-91.281000000000006</v>
      </c>
      <c r="C6125">
        <v>851</v>
      </c>
      <c r="D6125">
        <v>175000</v>
      </c>
      <c r="E6125">
        <v>91</v>
      </c>
      <c r="F6125" s="12">
        <v>75.603921719916301</v>
      </c>
    </row>
    <row r="6126" spans="1:10">
      <c r="A6126">
        <v>8</v>
      </c>
      <c r="B6126">
        <v>-91.165000000000006</v>
      </c>
      <c r="C6126">
        <v>851</v>
      </c>
      <c r="D6126">
        <v>175000</v>
      </c>
      <c r="E6126">
        <v>118</v>
      </c>
      <c r="F6126" s="12">
        <v>80.060471269995318</v>
      </c>
    </row>
    <row r="6127" spans="1:10">
      <c r="A6127">
        <v>9</v>
      </c>
      <c r="B6127">
        <v>-91.049000000000007</v>
      </c>
      <c r="C6127">
        <v>851</v>
      </c>
      <c r="D6127">
        <v>175000</v>
      </c>
      <c r="E6127">
        <v>89</v>
      </c>
      <c r="F6127" s="12">
        <v>88.198763259068571</v>
      </c>
    </row>
    <row r="6128" spans="1:10">
      <c r="A6128">
        <v>10</v>
      </c>
      <c r="B6128">
        <v>-90.933999999999997</v>
      </c>
      <c r="C6128">
        <v>851</v>
      </c>
      <c r="D6128">
        <v>175000</v>
      </c>
      <c r="E6128">
        <v>120</v>
      </c>
      <c r="F6128" s="12">
        <v>101.87068569647462</v>
      </c>
    </row>
    <row r="6129" spans="1:6">
      <c r="A6129">
        <v>11</v>
      </c>
      <c r="B6129">
        <v>-90.823999999999998</v>
      </c>
      <c r="C6129">
        <v>851</v>
      </c>
      <c r="D6129">
        <v>175000</v>
      </c>
      <c r="E6129">
        <v>135</v>
      </c>
      <c r="F6129" s="12">
        <v>121.77013822387705</v>
      </c>
    </row>
    <row r="6130" spans="1:6">
      <c r="A6130">
        <v>12</v>
      </c>
      <c r="B6130">
        <v>-90.709000000000003</v>
      </c>
      <c r="C6130">
        <v>851</v>
      </c>
      <c r="D6130">
        <v>175000</v>
      </c>
      <c r="E6130">
        <v>155</v>
      </c>
      <c r="F6130" s="12">
        <v>150.17254376933366</v>
      </c>
    </row>
    <row r="6131" spans="1:6">
      <c r="A6131">
        <v>13</v>
      </c>
      <c r="B6131">
        <v>-90.594999999999999</v>
      </c>
      <c r="C6131">
        <v>851</v>
      </c>
      <c r="D6131">
        <v>175000</v>
      </c>
      <c r="E6131">
        <v>150</v>
      </c>
      <c r="F6131" s="12">
        <v>184.18345963177273</v>
      </c>
    </row>
    <row r="6132" spans="1:6">
      <c r="A6132">
        <v>14</v>
      </c>
      <c r="B6132">
        <v>-90.486999999999995</v>
      </c>
      <c r="C6132">
        <v>851</v>
      </c>
      <c r="D6132">
        <v>175000</v>
      </c>
      <c r="E6132">
        <v>200</v>
      </c>
      <c r="F6132" s="12">
        <v>217.6241781242247</v>
      </c>
    </row>
    <row r="6133" spans="1:6">
      <c r="A6133">
        <v>15</v>
      </c>
      <c r="B6133">
        <v>-90.372</v>
      </c>
      <c r="C6133">
        <v>851</v>
      </c>
      <c r="D6133">
        <v>175000</v>
      </c>
      <c r="E6133">
        <v>244</v>
      </c>
      <c r="F6133" s="12">
        <v>248.03324406285117</v>
      </c>
    </row>
    <row r="6134" spans="1:6">
      <c r="A6134">
        <v>16</v>
      </c>
      <c r="B6134">
        <v>-90.256</v>
      </c>
      <c r="C6134">
        <v>851</v>
      </c>
      <c r="D6134">
        <v>175000</v>
      </c>
      <c r="E6134">
        <v>288</v>
      </c>
      <c r="F6134" s="12">
        <v>266.28843103786585</v>
      </c>
    </row>
    <row r="6135" spans="1:6">
      <c r="A6135">
        <v>17</v>
      </c>
      <c r="B6135">
        <v>-90.14</v>
      </c>
      <c r="C6135">
        <v>851</v>
      </c>
      <c r="D6135">
        <v>175000</v>
      </c>
      <c r="E6135">
        <v>298</v>
      </c>
      <c r="F6135" s="12">
        <v>267.41684569820114</v>
      </c>
    </row>
    <row r="6136" spans="1:6">
      <c r="A6136">
        <v>18</v>
      </c>
      <c r="B6136">
        <v>-90.025000000000006</v>
      </c>
      <c r="C6136">
        <v>851</v>
      </c>
      <c r="D6136">
        <v>175000</v>
      </c>
      <c r="E6136">
        <v>249</v>
      </c>
      <c r="F6136" s="12">
        <v>251.48812765385838</v>
      </c>
    </row>
    <row r="6137" spans="1:6">
      <c r="A6137">
        <v>19</v>
      </c>
      <c r="B6137">
        <v>-89.918999999999997</v>
      </c>
      <c r="C6137">
        <v>851</v>
      </c>
      <c r="D6137">
        <v>175000</v>
      </c>
      <c r="E6137">
        <v>243</v>
      </c>
      <c r="F6137" s="12">
        <v>225.46621970506845</v>
      </c>
    </row>
    <row r="6138" spans="1:6">
      <c r="A6138">
        <v>20</v>
      </c>
      <c r="B6138">
        <v>-89.805999999999997</v>
      </c>
      <c r="C6138">
        <v>851</v>
      </c>
      <c r="D6138">
        <v>175000</v>
      </c>
      <c r="E6138">
        <v>181</v>
      </c>
      <c r="F6138" s="12">
        <v>192.01214778304421</v>
      </c>
    </row>
    <row r="6139" spans="1:6">
      <c r="A6139">
        <v>21</v>
      </c>
      <c r="B6139">
        <v>-89.691000000000003</v>
      </c>
      <c r="C6139">
        <v>851</v>
      </c>
      <c r="D6139">
        <v>175000</v>
      </c>
      <c r="E6139">
        <v>144</v>
      </c>
      <c r="F6139" s="12">
        <v>158.62436692690221</v>
      </c>
    </row>
    <row r="6140" spans="1:6">
      <c r="A6140">
        <v>22</v>
      </c>
      <c r="B6140">
        <v>-89.576999999999998</v>
      </c>
      <c r="C6140">
        <v>851</v>
      </c>
      <c r="D6140">
        <v>175000</v>
      </c>
      <c r="E6140">
        <v>127</v>
      </c>
      <c r="F6140" s="12">
        <v>131.06104665246392</v>
      </c>
    </row>
    <row r="6141" spans="1:6">
      <c r="A6141">
        <v>23</v>
      </c>
      <c r="B6141">
        <v>-89.457999999999998</v>
      </c>
      <c r="C6141">
        <v>851</v>
      </c>
      <c r="D6141">
        <v>175000</v>
      </c>
      <c r="E6141">
        <v>99</v>
      </c>
      <c r="F6141" s="12">
        <v>110.3722027549214</v>
      </c>
    </row>
    <row r="6142" spans="1:6">
      <c r="A6142">
        <v>24</v>
      </c>
      <c r="B6142">
        <v>-89.341999999999999</v>
      </c>
      <c r="C6142">
        <v>851</v>
      </c>
      <c r="D6142">
        <v>175000</v>
      </c>
      <c r="E6142">
        <v>116</v>
      </c>
      <c r="F6142" s="12">
        <v>97.764661186936593</v>
      </c>
    </row>
    <row r="6143" spans="1:6">
      <c r="A6143">
        <v>25</v>
      </c>
      <c r="B6143">
        <v>-89.234999999999999</v>
      </c>
      <c r="C6143">
        <v>851</v>
      </c>
      <c r="D6143">
        <v>175000</v>
      </c>
      <c r="E6143">
        <v>102</v>
      </c>
      <c r="F6143" s="12">
        <v>91.240385652433972</v>
      </c>
    </row>
    <row r="6144" spans="1:6">
      <c r="A6144">
        <v>26</v>
      </c>
      <c r="B6144">
        <v>-89.13</v>
      </c>
      <c r="C6144">
        <v>851</v>
      </c>
      <c r="D6144">
        <v>175000</v>
      </c>
      <c r="E6144">
        <v>89</v>
      </c>
      <c r="F6144" s="12">
        <v>88.025630093738258</v>
      </c>
    </row>
    <row r="6145" spans="1:6">
      <c r="A6145">
        <v>27</v>
      </c>
      <c r="B6145">
        <v>-89.016000000000005</v>
      </c>
      <c r="C6145">
        <v>851</v>
      </c>
      <c r="D6145">
        <v>175000</v>
      </c>
      <c r="E6145">
        <v>95</v>
      </c>
      <c r="F6145" s="12">
        <v>86.652825454637821</v>
      </c>
    </row>
    <row r="6146" spans="1:6">
      <c r="A6146">
        <v>28</v>
      </c>
      <c r="B6146">
        <v>-88.896000000000001</v>
      </c>
      <c r="C6146">
        <v>851</v>
      </c>
      <c r="D6146">
        <v>175000</v>
      </c>
      <c r="E6146">
        <v>78</v>
      </c>
      <c r="F6146" s="12">
        <v>86.437264264537234</v>
      </c>
    </row>
    <row r="6147" spans="1:6">
      <c r="A6147">
        <v>29</v>
      </c>
      <c r="B6147">
        <v>-88.790999999999997</v>
      </c>
      <c r="C6147">
        <v>851</v>
      </c>
      <c r="D6147">
        <v>175000</v>
      </c>
      <c r="E6147">
        <v>83</v>
      </c>
      <c r="F6147" s="12">
        <v>86.721747153929272</v>
      </c>
    </row>
    <row r="6148" spans="1:6">
      <c r="A6148">
        <v>30</v>
      </c>
      <c r="B6148">
        <v>-88.671999999999997</v>
      </c>
      <c r="C6148">
        <v>851</v>
      </c>
      <c r="D6148">
        <v>175000</v>
      </c>
      <c r="E6148">
        <v>85</v>
      </c>
      <c r="F6148" s="12">
        <v>87.260205798115152</v>
      </c>
    </row>
    <row r="6149" spans="1:6">
      <c r="A6149">
        <v>31</v>
      </c>
      <c r="B6149">
        <v>-88.56</v>
      </c>
      <c r="C6149">
        <v>851</v>
      </c>
      <c r="D6149">
        <v>175000</v>
      </c>
      <c r="E6149">
        <v>84</v>
      </c>
      <c r="F6149" s="12">
        <v>87.8455336961662</v>
      </c>
    </row>
    <row r="6150" spans="1:6">
      <c r="A6150">
        <v>32</v>
      </c>
      <c r="B6150">
        <v>-88.451999999999998</v>
      </c>
      <c r="C6150">
        <v>851</v>
      </c>
      <c r="D6150">
        <v>175000</v>
      </c>
      <c r="E6150">
        <v>86</v>
      </c>
      <c r="F6150" s="12">
        <v>88.433779837461955</v>
      </c>
    </row>
    <row r="6151" spans="1:6">
      <c r="A6151" t="s">
        <v>0</v>
      </c>
    </row>
    <row r="6152" spans="1:6">
      <c r="A6152" t="s">
        <v>0</v>
      </c>
    </row>
    <row r="6153" spans="1:6">
      <c r="A6153" t="s">
        <v>0</v>
      </c>
    </row>
    <row r="6154" spans="1:6">
      <c r="A6154" t="s">
        <v>0</v>
      </c>
    </row>
    <row r="6155" spans="1:6">
      <c r="A6155" t="s">
        <v>214</v>
      </c>
    </row>
    <row r="6156" spans="1:6">
      <c r="A6156" t="s">
        <v>2</v>
      </c>
    </row>
    <row r="6157" spans="1:6">
      <c r="A6157" t="s">
        <v>3</v>
      </c>
    </row>
    <row r="6158" spans="1:6">
      <c r="A6158" t="s">
        <v>4</v>
      </c>
    </row>
    <row r="6159" spans="1:6">
      <c r="A6159" t="s">
        <v>5</v>
      </c>
    </row>
    <row r="6160" spans="1:6">
      <c r="A6160" t="s">
        <v>215</v>
      </c>
    </row>
    <row r="6161" spans="1:10">
      <c r="A6161" t="s">
        <v>7</v>
      </c>
    </row>
    <row r="6162" spans="1:10">
      <c r="A6162" t="s">
        <v>8</v>
      </c>
    </row>
    <row r="6163" spans="1:10">
      <c r="A6163" t="s">
        <v>9</v>
      </c>
    </row>
    <row r="6164" spans="1:10">
      <c r="A6164" t="s">
        <v>10</v>
      </c>
    </row>
    <row r="6165" spans="1:10">
      <c r="A6165" t="s">
        <v>11</v>
      </c>
    </row>
    <row r="6166" spans="1:10">
      <c r="A6166" t="s">
        <v>0</v>
      </c>
    </row>
    <row r="6167" spans="1:10">
      <c r="A6167" t="s">
        <v>0</v>
      </c>
    </row>
    <row r="6168" spans="1:10">
      <c r="A6168" t="s">
        <v>246</v>
      </c>
      <c r="B6168" t="s">
        <v>225</v>
      </c>
      <c r="C6168" t="s">
        <v>228</v>
      </c>
      <c r="D6168" t="s">
        <v>245</v>
      </c>
      <c r="E6168" t="s">
        <v>244</v>
      </c>
      <c r="F6168" t="s">
        <v>278</v>
      </c>
    </row>
    <row r="6169" spans="1:10">
      <c r="A6169">
        <v>1</v>
      </c>
      <c r="B6169">
        <v>-91.947999999999993</v>
      </c>
      <c r="C6169">
        <v>844</v>
      </c>
      <c r="D6169">
        <v>175000</v>
      </c>
      <c r="E6169">
        <v>68</v>
      </c>
      <c r="F6169" s="12">
        <v>66.898072003004529</v>
      </c>
      <c r="J6169" t="s">
        <v>412</v>
      </c>
    </row>
    <row r="6170" spans="1:10">
      <c r="A6170">
        <v>2</v>
      </c>
      <c r="B6170">
        <v>-91.838999999999999</v>
      </c>
      <c r="C6170">
        <v>844</v>
      </c>
      <c r="D6170">
        <v>175000</v>
      </c>
      <c r="E6170">
        <v>74</v>
      </c>
      <c r="F6170" s="12">
        <v>67.624285094839834</v>
      </c>
    </row>
    <row r="6171" spans="1:10">
      <c r="A6171">
        <v>3</v>
      </c>
      <c r="B6171">
        <v>-91.724000000000004</v>
      </c>
      <c r="C6171">
        <v>844</v>
      </c>
      <c r="D6171">
        <v>175000</v>
      </c>
      <c r="E6171">
        <v>64</v>
      </c>
      <c r="F6171" s="12">
        <v>68.403917459714634</v>
      </c>
    </row>
    <row r="6172" spans="1:10">
      <c r="A6172">
        <v>4</v>
      </c>
      <c r="B6172">
        <v>-91.611999999999995</v>
      </c>
      <c r="C6172">
        <v>844</v>
      </c>
      <c r="D6172">
        <v>175000</v>
      </c>
      <c r="E6172">
        <v>69</v>
      </c>
      <c r="F6172" s="12">
        <v>69.205828989704926</v>
      </c>
    </row>
    <row r="6173" spans="1:10">
      <c r="A6173">
        <v>5</v>
      </c>
      <c r="B6173">
        <v>-91.5</v>
      </c>
      <c r="C6173">
        <v>844</v>
      </c>
      <c r="D6173">
        <v>175000</v>
      </c>
      <c r="E6173">
        <v>60</v>
      </c>
      <c r="F6173" s="12">
        <v>70.130152769471579</v>
      </c>
    </row>
    <row r="6174" spans="1:10">
      <c r="A6174">
        <v>6</v>
      </c>
      <c r="B6174">
        <v>-91.394000000000005</v>
      </c>
      <c r="C6174">
        <v>844</v>
      </c>
      <c r="D6174">
        <v>175000</v>
      </c>
      <c r="E6174">
        <v>68</v>
      </c>
      <c r="F6174" s="12">
        <v>71.292457101140471</v>
      </c>
    </row>
    <row r="6175" spans="1:10">
      <c r="A6175">
        <v>7</v>
      </c>
      <c r="B6175">
        <v>-91.281000000000006</v>
      </c>
      <c r="C6175">
        <v>844</v>
      </c>
      <c r="D6175">
        <v>175000</v>
      </c>
      <c r="E6175">
        <v>79</v>
      </c>
      <c r="F6175" s="12">
        <v>73.243451508730047</v>
      </c>
    </row>
    <row r="6176" spans="1:10">
      <c r="A6176">
        <v>8</v>
      </c>
      <c r="B6176">
        <v>-91.165000000000006</v>
      </c>
      <c r="C6176">
        <v>844</v>
      </c>
      <c r="D6176">
        <v>175000</v>
      </c>
      <c r="E6176">
        <v>93</v>
      </c>
      <c r="F6176" s="12">
        <v>76.845473743797939</v>
      </c>
    </row>
    <row r="6177" spans="1:6">
      <c r="A6177">
        <v>9</v>
      </c>
      <c r="B6177">
        <v>-91.049000000000007</v>
      </c>
      <c r="C6177">
        <v>844</v>
      </c>
      <c r="D6177">
        <v>175000</v>
      </c>
      <c r="E6177">
        <v>79</v>
      </c>
      <c r="F6177" s="12">
        <v>83.49857067424216</v>
      </c>
    </row>
    <row r="6178" spans="1:6">
      <c r="A6178">
        <v>10</v>
      </c>
      <c r="B6178">
        <v>-90.933999999999997</v>
      </c>
      <c r="C6178">
        <v>844</v>
      </c>
      <c r="D6178">
        <v>175000</v>
      </c>
      <c r="E6178">
        <v>93</v>
      </c>
      <c r="F6178" s="12">
        <v>95.050120487683827</v>
      </c>
    </row>
    <row r="6179" spans="1:6">
      <c r="A6179">
        <v>11</v>
      </c>
      <c r="B6179">
        <v>-90.823999999999998</v>
      </c>
      <c r="C6179">
        <v>844</v>
      </c>
      <c r="D6179">
        <v>175000</v>
      </c>
      <c r="E6179">
        <v>111</v>
      </c>
      <c r="F6179" s="12">
        <v>112.56803122914567</v>
      </c>
    </row>
    <row r="6180" spans="1:6">
      <c r="A6180">
        <v>12</v>
      </c>
      <c r="B6180">
        <v>-90.709000000000003</v>
      </c>
      <c r="C6180">
        <v>844</v>
      </c>
      <c r="D6180">
        <v>175000</v>
      </c>
      <c r="E6180">
        <v>138</v>
      </c>
      <c r="F6180" s="12">
        <v>138.73696011630119</v>
      </c>
    </row>
    <row r="6181" spans="1:6">
      <c r="A6181">
        <v>13</v>
      </c>
      <c r="B6181">
        <v>-90.594999999999999</v>
      </c>
      <c r="C6181">
        <v>844</v>
      </c>
      <c r="D6181">
        <v>175000</v>
      </c>
      <c r="E6181">
        <v>162</v>
      </c>
      <c r="F6181" s="12">
        <v>171.67333351838064</v>
      </c>
    </row>
    <row r="6182" spans="1:6">
      <c r="A6182">
        <v>14</v>
      </c>
      <c r="B6182">
        <v>-90.486999999999995</v>
      </c>
      <c r="C6182">
        <v>844</v>
      </c>
      <c r="D6182">
        <v>175000</v>
      </c>
      <c r="E6182">
        <v>207</v>
      </c>
      <c r="F6182" s="12">
        <v>205.86662951856641</v>
      </c>
    </row>
    <row r="6183" spans="1:6">
      <c r="A6183">
        <v>15</v>
      </c>
      <c r="B6183">
        <v>-90.372</v>
      </c>
      <c r="C6183">
        <v>844</v>
      </c>
      <c r="D6183">
        <v>175000</v>
      </c>
      <c r="E6183">
        <v>243</v>
      </c>
      <c r="F6183" s="12">
        <v>239.23311880820066</v>
      </c>
    </row>
    <row r="6184" spans="1:6">
      <c r="A6184">
        <v>16</v>
      </c>
      <c r="B6184">
        <v>-90.256</v>
      </c>
      <c r="C6184">
        <v>844</v>
      </c>
      <c r="D6184">
        <v>175000</v>
      </c>
      <c r="E6184">
        <v>270</v>
      </c>
      <c r="F6184" s="12">
        <v>262.18524955434981</v>
      </c>
    </row>
    <row r="6185" spans="1:6">
      <c r="A6185">
        <v>17</v>
      </c>
      <c r="B6185">
        <v>-90.14</v>
      </c>
      <c r="C6185">
        <v>844</v>
      </c>
      <c r="D6185">
        <v>175000</v>
      </c>
      <c r="E6185">
        <v>290</v>
      </c>
      <c r="F6185" s="12">
        <v>268.47679615756948</v>
      </c>
    </row>
    <row r="6186" spans="1:6">
      <c r="A6186">
        <v>18</v>
      </c>
      <c r="B6186">
        <v>-90.025000000000006</v>
      </c>
      <c r="C6186">
        <v>844</v>
      </c>
      <c r="D6186">
        <v>175000</v>
      </c>
      <c r="E6186">
        <v>246</v>
      </c>
      <c r="F6186" s="12">
        <v>256.7263453829845</v>
      </c>
    </row>
    <row r="6187" spans="1:6">
      <c r="A6187">
        <v>19</v>
      </c>
      <c r="B6187">
        <v>-89.918999999999997</v>
      </c>
      <c r="C6187">
        <v>844</v>
      </c>
      <c r="D6187">
        <v>175000</v>
      </c>
      <c r="E6187">
        <v>230</v>
      </c>
      <c r="F6187" s="12">
        <v>232.91722127907227</v>
      </c>
    </row>
    <row r="6188" spans="1:6">
      <c r="A6188">
        <v>20</v>
      </c>
      <c r="B6188">
        <v>-89.805999999999997</v>
      </c>
      <c r="C6188">
        <v>844</v>
      </c>
      <c r="D6188">
        <v>175000</v>
      </c>
      <c r="E6188">
        <v>192</v>
      </c>
      <c r="F6188" s="12">
        <v>199.94841373637266</v>
      </c>
    </row>
    <row r="6189" spans="1:6">
      <c r="A6189">
        <v>21</v>
      </c>
      <c r="B6189">
        <v>-89.691000000000003</v>
      </c>
      <c r="C6189">
        <v>844</v>
      </c>
      <c r="D6189">
        <v>175000</v>
      </c>
      <c r="E6189">
        <v>150</v>
      </c>
      <c r="F6189" s="12">
        <v>165.56954844173529</v>
      </c>
    </row>
    <row r="6190" spans="1:6">
      <c r="A6190">
        <v>22</v>
      </c>
      <c r="B6190">
        <v>-89.576999999999998</v>
      </c>
      <c r="C6190">
        <v>844</v>
      </c>
      <c r="D6190">
        <v>175000</v>
      </c>
      <c r="E6190">
        <v>142</v>
      </c>
      <c r="F6190" s="12">
        <v>136.34246804383395</v>
      </c>
    </row>
    <row r="6191" spans="1:6">
      <c r="A6191">
        <v>23</v>
      </c>
      <c r="B6191">
        <v>-89.457999999999998</v>
      </c>
      <c r="C6191">
        <v>844</v>
      </c>
      <c r="D6191">
        <v>175000</v>
      </c>
      <c r="E6191">
        <v>125</v>
      </c>
      <c r="F6191" s="12">
        <v>113.94263988297243</v>
      </c>
    </row>
    <row r="6192" spans="1:6">
      <c r="A6192">
        <v>24</v>
      </c>
      <c r="B6192">
        <v>-89.341999999999999</v>
      </c>
      <c r="C6192">
        <v>844</v>
      </c>
      <c r="D6192">
        <v>175000</v>
      </c>
      <c r="E6192">
        <v>123</v>
      </c>
      <c r="F6192" s="12">
        <v>100.09509569937877</v>
      </c>
    </row>
    <row r="6193" spans="1:6">
      <c r="A6193">
        <v>25</v>
      </c>
      <c r="B6193">
        <v>-89.234999999999999</v>
      </c>
      <c r="C6193">
        <v>844</v>
      </c>
      <c r="D6193">
        <v>175000</v>
      </c>
      <c r="E6193">
        <v>84</v>
      </c>
      <c r="F6193" s="12">
        <v>92.873055046152274</v>
      </c>
    </row>
    <row r="6194" spans="1:6">
      <c r="A6194">
        <v>26</v>
      </c>
      <c r="B6194">
        <v>-89.13</v>
      </c>
      <c r="C6194">
        <v>844</v>
      </c>
      <c r="D6194">
        <v>175000</v>
      </c>
      <c r="E6194">
        <v>94</v>
      </c>
      <c r="F6194" s="12">
        <v>89.312450231589366</v>
      </c>
    </row>
    <row r="6195" spans="1:6">
      <c r="A6195">
        <v>27</v>
      </c>
      <c r="B6195">
        <v>-89.016000000000005</v>
      </c>
      <c r="C6195">
        <v>844</v>
      </c>
      <c r="D6195">
        <v>175000</v>
      </c>
      <c r="E6195">
        <v>105</v>
      </c>
      <c r="F6195" s="12">
        <v>87.813970544020293</v>
      </c>
    </row>
    <row r="6196" spans="1:6">
      <c r="A6196">
        <v>28</v>
      </c>
      <c r="B6196">
        <v>-88.896000000000001</v>
      </c>
      <c r="C6196">
        <v>844</v>
      </c>
      <c r="D6196">
        <v>175000</v>
      </c>
      <c r="E6196">
        <v>96</v>
      </c>
      <c r="F6196" s="12">
        <v>87.619094262400026</v>
      </c>
    </row>
    <row r="6197" spans="1:6">
      <c r="A6197">
        <v>29</v>
      </c>
      <c r="B6197">
        <v>-88.790999999999997</v>
      </c>
      <c r="C6197">
        <v>844</v>
      </c>
      <c r="D6197">
        <v>175000</v>
      </c>
      <c r="E6197">
        <v>81</v>
      </c>
      <c r="F6197" s="12">
        <v>87.981363950676737</v>
      </c>
    </row>
    <row r="6198" spans="1:6">
      <c r="A6198">
        <v>30</v>
      </c>
      <c r="B6198">
        <v>-88.671999999999997</v>
      </c>
      <c r="C6198">
        <v>844</v>
      </c>
      <c r="D6198">
        <v>175000</v>
      </c>
      <c r="E6198">
        <v>70</v>
      </c>
      <c r="F6198" s="12">
        <v>88.634645984679736</v>
      </c>
    </row>
    <row r="6199" spans="1:6">
      <c r="A6199">
        <v>31</v>
      </c>
      <c r="B6199">
        <v>-88.56</v>
      </c>
      <c r="C6199">
        <v>844</v>
      </c>
      <c r="D6199">
        <v>175000</v>
      </c>
      <c r="E6199">
        <v>87</v>
      </c>
      <c r="F6199" s="12">
        <v>89.337221713298632</v>
      </c>
    </row>
    <row r="6200" spans="1:6">
      <c r="A6200">
        <v>32</v>
      </c>
      <c r="B6200">
        <v>-88.451999999999998</v>
      </c>
      <c r="C6200">
        <v>844</v>
      </c>
      <c r="D6200">
        <v>175000</v>
      </c>
      <c r="E6200">
        <v>94</v>
      </c>
      <c r="F6200" s="12">
        <v>90.04106193216478</v>
      </c>
    </row>
    <row r="6201" spans="1:6">
      <c r="A6201" t="s">
        <v>0</v>
      </c>
    </row>
    <row r="6202" spans="1:6">
      <c r="A6202" t="s">
        <v>0</v>
      </c>
    </row>
    <row r="6203" spans="1:6">
      <c r="A6203" t="s">
        <v>0</v>
      </c>
    </row>
    <row r="6204" spans="1:6">
      <c r="A6204" t="s">
        <v>0</v>
      </c>
    </row>
    <row r="6205" spans="1:6">
      <c r="A6205" t="s">
        <v>216</v>
      </c>
    </row>
    <row r="6206" spans="1:6">
      <c r="A6206" t="s">
        <v>2</v>
      </c>
    </row>
    <row r="6207" spans="1:6">
      <c r="A6207" t="s">
        <v>3</v>
      </c>
    </row>
    <row r="6208" spans="1:6">
      <c r="A6208" t="s">
        <v>4</v>
      </c>
    </row>
    <row r="6209" spans="1:10">
      <c r="A6209" t="s">
        <v>5</v>
      </c>
    </row>
    <row r="6210" spans="1:10">
      <c r="A6210" t="s">
        <v>217</v>
      </c>
    </row>
    <row r="6211" spans="1:10">
      <c r="A6211" t="s">
        <v>7</v>
      </c>
    </row>
    <row r="6212" spans="1:10">
      <c r="A6212" t="s">
        <v>8</v>
      </c>
    </row>
    <row r="6213" spans="1:10">
      <c r="A6213" t="s">
        <v>9</v>
      </c>
    </row>
    <row r="6214" spans="1:10">
      <c r="A6214" t="s">
        <v>10</v>
      </c>
    </row>
    <row r="6215" spans="1:10">
      <c r="A6215" t="s">
        <v>11</v>
      </c>
    </row>
    <row r="6216" spans="1:10">
      <c r="A6216" t="s">
        <v>0</v>
      </c>
    </row>
    <row r="6217" spans="1:10">
      <c r="A6217" t="s">
        <v>0</v>
      </c>
    </row>
    <row r="6218" spans="1:10">
      <c r="A6218" t="s">
        <v>246</v>
      </c>
      <c r="B6218" t="s">
        <v>225</v>
      </c>
      <c r="C6218" t="s">
        <v>228</v>
      </c>
      <c r="D6218" t="s">
        <v>245</v>
      </c>
      <c r="E6218" t="s">
        <v>244</v>
      </c>
      <c r="F6218" t="s">
        <v>278</v>
      </c>
    </row>
    <row r="6219" spans="1:10">
      <c r="A6219">
        <v>1</v>
      </c>
      <c r="B6219">
        <v>-91.947999999999993</v>
      </c>
      <c r="C6219">
        <v>845</v>
      </c>
      <c r="D6219">
        <v>175000</v>
      </c>
      <c r="E6219">
        <v>72</v>
      </c>
      <c r="F6219" s="12">
        <v>63.02808923282258</v>
      </c>
      <c r="J6219" t="s">
        <v>413</v>
      </c>
    </row>
    <row r="6220" spans="1:10">
      <c r="A6220">
        <v>2</v>
      </c>
      <c r="B6220">
        <v>-91.838999999999999</v>
      </c>
      <c r="C6220">
        <v>845</v>
      </c>
      <c r="D6220">
        <v>175000</v>
      </c>
      <c r="E6220">
        <v>47</v>
      </c>
      <c r="F6220" s="12">
        <v>63.974559043772814</v>
      </c>
    </row>
    <row r="6221" spans="1:10">
      <c r="A6221">
        <v>3</v>
      </c>
      <c r="B6221">
        <v>-91.724000000000004</v>
      </c>
      <c r="C6221">
        <v>845</v>
      </c>
      <c r="D6221">
        <v>175000</v>
      </c>
      <c r="E6221">
        <v>67</v>
      </c>
      <c r="F6221" s="12">
        <v>65.017614917919801</v>
      </c>
    </row>
    <row r="6222" spans="1:10">
      <c r="A6222">
        <v>4</v>
      </c>
      <c r="B6222">
        <v>-91.611999999999995</v>
      </c>
      <c r="C6222">
        <v>845</v>
      </c>
      <c r="D6222">
        <v>175000</v>
      </c>
      <c r="E6222">
        <v>61</v>
      </c>
      <c r="F6222" s="12">
        <v>66.148249353838153</v>
      </c>
    </row>
    <row r="6223" spans="1:10">
      <c r="A6223">
        <v>5</v>
      </c>
      <c r="B6223">
        <v>-91.5</v>
      </c>
      <c r="C6223">
        <v>845</v>
      </c>
      <c r="D6223">
        <v>175000</v>
      </c>
      <c r="E6223">
        <v>77</v>
      </c>
      <c r="F6223" s="12">
        <v>67.550590556690068</v>
      </c>
    </row>
    <row r="6224" spans="1:10">
      <c r="A6224">
        <v>6</v>
      </c>
      <c r="B6224">
        <v>-91.394000000000005</v>
      </c>
      <c r="C6224">
        <v>845</v>
      </c>
      <c r="D6224">
        <v>175000</v>
      </c>
      <c r="E6224">
        <v>84</v>
      </c>
      <c r="F6224" s="12">
        <v>69.41306933538921</v>
      </c>
    </row>
    <row r="6225" spans="1:6">
      <c r="A6225">
        <v>7</v>
      </c>
      <c r="B6225">
        <v>-91.281000000000006</v>
      </c>
      <c r="C6225">
        <v>845</v>
      </c>
      <c r="D6225">
        <v>175000</v>
      </c>
      <c r="E6225">
        <v>68</v>
      </c>
      <c r="F6225" s="12">
        <v>72.520715434020914</v>
      </c>
    </row>
    <row r="6226" spans="1:6">
      <c r="A6226">
        <v>8</v>
      </c>
      <c r="B6226">
        <v>-91.165000000000006</v>
      </c>
      <c r="C6226">
        <v>845</v>
      </c>
      <c r="D6226">
        <v>175000</v>
      </c>
      <c r="E6226">
        <v>80</v>
      </c>
      <c r="F6226" s="12">
        <v>77.862766076113545</v>
      </c>
    </row>
    <row r="6227" spans="1:6">
      <c r="A6227">
        <v>9</v>
      </c>
      <c r="B6227">
        <v>-91.049000000000007</v>
      </c>
      <c r="C6227">
        <v>845</v>
      </c>
      <c r="D6227">
        <v>175000</v>
      </c>
      <c r="E6227">
        <v>97</v>
      </c>
      <c r="F6227" s="12">
        <v>86.734993934988452</v>
      </c>
    </row>
    <row r="6228" spans="1:6">
      <c r="A6228">
        <v>10</v>
      </c>
      <c r="B6228">
        <v>-90.933999999999997</v>
      </c>
      <c r="C6228">
        <v>845</v>
      </c>
      <c r="D6228">
        <v>175000</v>
      </c>
      <c r="E6228">
        <v>104</v>
      </c>
      <c r="F6228" s="12">
        <v>100.50130633918167</v>
      </c>
    </row>
    <row r="6229" spans="1:6">
      <c r="A6229">
        <v>11</v>
      </c>
      <c r="B6229">
        <v>-90.823999999999998</v>
      </c>
      <c r="C6229">
        <v>845</v>
      </c>
      <c r="D6229">
        <v>175000</v>
      </c>
      <c r="E6229">
        <v>136</v>
      </c>
      <c r="F6229" s="12">
        <v>119.32631823162336</v>
      </c>
    </row>
    <row r="6230" spans="1:6">
      <c r="A6230">
        <v>12</v>
      </c>
      <c r="B6230">
        <v>-90.709000000000003</v>
      </c>
      <c r="C6230">
        <v>845</v>
      </c>
      <c r="D6230">
        <v>175000</v>
      </c>
      <c r="E6230">
        <v>123</v>
      </c>
      <c r="F6230" s="12">
        <v>144.93476240325887</v>
      </c>
    </row>
    <row r="6231" spans="1:6">
      <c r="A6231">
        <v>13</v>
      </c>
      <c r="B6231">
        <v>-90.594999999999999</v>
      </c>
      <c r="C6231">
        <v>845</v>
      </c>
      <c r="D6231">
        <v>175000</v>
      </c>
      <c r="E6231">
        <v>173</v>
      </c>
      <c r="F6231" s="12">
        <v>174.58732262447768</v>
      </c>
    </row>
    <row r="6232" spans="1:6">
      <c r="A6232">
        <v>14</v>
      </c>
      <c r="B6232">
        <v>-90.486999999999995</v>
      </c>
      <c r="C6232">
        <v>845</v>
      </c>
      <c r="D6232">
        <v>175000</v>
      </c>
      <c r="E6232">
        <v>190</v>
      </c>
      <c r="F6232" s="12">
        <v>203.27784321768732</v>
      </c>
    </row>
    <row r="6233" spans="1:6">
      <c r="A6233">
        <v>15</v>
      </c>
      <c r="B6233">
        <v>-90.372</v>
      </c>
      <c r="C6233">
        <v>845</v>
      </c>
      <c r="D6233">
        <v>175000</v>
      </c>
      <c r="E6233">
        <v>240</v>
      </c>
      <c r="F6233" s="12">
        <v>229.54912201609463</v>
      </c>
    </row>
    <row r="6234" spans="1:6">
      <c r="A6234">
        <v>16</v>
      </c>
      <c r="B6234">
        <v>-90.256</v>
      </c>
      <c r="C6234">
        <v>845</v>
      </c>
      <c r="D6234">
        <v>175000</v>
      </c>
      <c r="E6234">
        <v>268</v>
      </c>
      <c r="F6234" s="12">
        <v>246.34022153783704</v>
      </c>
    </row>
    <row r="6235" spans="1:6">
      <c r="A6235">
        <v>17</v>
      </c>
      <c r="B6235">
        <v>-90.14</v>
      </c>
      <c r="C6235">
        <v>845</v>
      </c>
      <c r="D6235">
        <v>175000</v>
      </c>
      <c r="E6235">
        <v>267</v>
      </c>
      <c r="F6235" s="12">
        <v>249.70553496713765</v>
      </c>
    </row>
    <row r="6236" spans="1:6">
      <c r="A6236">
        <v>18</v>
      </c>
      <c r="B6236">
        <v>-90.025000000000006</v>
      </c>
      <c r="C6236">
        <v>845</v>
      </c>
      <c r="D6236">
        <v>175000</v>
      </c>
      <c r="E6236">
        <v>206</v>
      </c>
      <c r="F6236" s="12">
        <v>239.21433878195171</v>
      </c>
    </row>
    <row r="6237" spans="1:6">
      <c r="A6237">
        <v>19</v>
      </c>
      <c r="B6237">
        <v>-89.918999999999997</v>
      </c>
      <c r="C6237">
        <v>845</v>
      </c>
      <c r="D6237">
        <v>175000</v>
      </c>
      <c r="E6237">
        <v>221</v>
      </c>
      <c r="F6237" s="12">
        <v>219.62191808980674</v>
      </c>
    </row>
    <row r="6238" spans="1:6">
      <c r="A6238">
        <v>20</v>
      </c>
      <c r="B6238">
        <v>-89.805999999999997</v>
      </c>
      <c r="C6238">
        <v>845</v>
      </c>
      <c r="D6238">
        <v>175000</v>
      </c>
      <c r="E6238">
        <v>210</v>
      </c>
      <c r="F6238" s="12">
        <v>192.64493060161871</v>
      </c>
    </row>
    <row r="6239" spans="1:6">
      <c r="A6239">
        <v>21</v>
      </c>
      <c r="B6239">
        <v>-89.691000000000003</v>
      </c>
      <c r="C6239">
        <v>845</v>
      </c>
      <c r="D6239">
        <v>175000</v>
      </c>
      <c r="E6239">
        <v>163</v>
      </c>
      <c r="F6239" s="12">
        <v>163.93930763384913</v>
      </c>
    </row>
    <row r="6240" spans="1:6">
      <c r="A6240">
        <v>22</v>
      </c>
      <c r="B6240">
        <v>-89.576999999999998</v>
      </c>
      <c r="C6240">
        <v>845</v>
      </c>
      <c r="D6240">
        <v>175000</v>
      </c>
      <c r="E6240">
        <v>136</v>
      </c>
      <c r="F6240" s="12">
        <v>138.57315308610453</v>
      </c>
    </row>
    <row r="6241" spans="1:6">
      <c r="A6241">
        <v>23</v>
      </c>
      <c r="B6241">
        <v>-89.457999999999998</v>
      </c>
      <c r="C6241">
        <v>845</v>
      </c>
      <c r="D6241">
        <v>175000</v>
      </c>
      <c r="E6241">
        <v>118</v>
      </c>
      <c r="F6241" s="12">
        <v>118.02500115005894</v>
      </c>
    </row>
    <row r="6242" spans="1:6">
      <c r="A6242">
        <v>24</v>
      </c>
      <c r="B6242">
        <v>-89.341999999999999</v>
      </c>
      <c r="C6242">
        <v>845</v>
      </c>
      <c r="D6242">
        <v>175000</v>
      </c>
      <c r="E6242">
        <v>112</v>
      </c>
      <c r="F6242" s="12">
        <v>104.38086833540008</v>
      </c>
    </row>
    <row r="6243" spans="1:6">
      <c r="A6243">
        <v>25</v>
      </c>
      <c r="B6243">
        <v>-89.234999999999999</v>
      </c>
      <c r="C6243">
        <v>845</v>
      </c>
      <c r="D6243">
        <v>175000</v>
      </c>
      <c r="E6243">
        <v>84</v>
      </c>
      <c r="F6243" s="12">
        <v>96.646752819524337</v>
      </c>
    </row>
    <row r="6244" spans="1:6">
      <c r="A6244">
        <v>26</v>
      </c>
      <c r="B6244">
        <v>-89.13</v>
      </c>
      <c r="C6244">
        <v>845</v>
      </c>
      <c r="D6244">
        <v>175000</v>
      </c>
      <c r="E6244">
        <v>90</v>
      </c>
      <c r="F6244" s="12">
        <v>92.44526772958838</v>
      </c>
    </row>
    <row r="6245" spans="1:6">
      <c r="A6245">
        <v>27</v>
      </c>
      <c r="B6245">
        <v>-89.016000000000005</v>
      </c>
      <c r="C6245">
        <v>845</v>
      </c>
      <c r="D6245">
        <v>175000</v>
      </c>
      <c r="E6245">
        <v>100</v>
      </c>
      <c r="F6245" s="12">
        <v>90.407451278236053</v>
      </c>
    </row>
    <row r="6246" spans="1:6">
      <c r="A6246">
        <v>28</v>
      </c>
      <c r="B6246">
        <v>-88.896000000000001</v>
      </c>
      <c r="C6246">
        <v>845</v>
      </c>
      <c r="D6246">
        <v>175000</v>
      </c>
      <c r="E6246">
        <v>73</v>
      </c>
      <c r="F6246" s="12">
        <v>89.922742173380811</v>
      </c>
    </row>
    <row r="6247" spans="1:6">
      <c r="A6247">
        <v>29</v>
      </c>
      <c r="B6247">
        <v>-88.790999999999997</v>
      </c>
      <c r="C6247">
        <v>845</v>
      </c>
      <c r="D6247">
        <v>175000</v>
      </c>
      <c r="E6247">
        <v>97</v>
      </c>
      <c r="F6247" s="12">
        <v>90.230606406786649</v>
      </c>
    </row>
    <row r="6248" spans="1:6">
      <c r="A6248">
        <v>30</v>
      </c>
      <c r="B6248">
        <v>-88.671999999999997</v>
      </c>
      <c r="C6248">
        <v>845</v>
      </c>
      <c r="D6248">
        <v>175000</v>
      </c>
      <c r="E6248">
        <v>94</v>
      </c>
      <c r="F6248" s="12">
        <v>90.966772988637572</v>
      </c>
    </row>
    <row r="6249" spans="1:6">
      <c r="A6249">
        <v>31</v>
      </c>
      <c r="B6249">
        <v>-88.56</v>
      </c>
      <c r="C6249">
        <v>845</v>
      </c>
      <c r="D6249">
        <v>175000</v>
      </c>
      <c r="E6249">
        <v>98</v>
      </c>
      <c r="F6249" s="12">
        <v>91.823398385270806</v>
      </c>
    </row>
    <row r="6250" spans="1:6">
      <c r="A6250">
        <v>32</v>
      </c>
      <c r="B6250">
        <v>-88.451999999999998</v>
      </c>
      <c r="C6250">
        <v>845</v>
      </c>
      <c r="D6250">
        <v>175000</v>
      </c>
      <c r="E6250">
        <v>94</v>
      </c>
      <c r="F6250" s="12">
        <v>92.708123635253216</v>
      </c>
    </row>
    <row r="6251" spans="1:6">
      <c r="A6251" t="s">
        <v>0</v>
      </c>
    </row>
    <row r="6252" spans="1:6">
      <c r="A6252" t="s">
        <v>0</v>
      </c>
    </row>
    <row r="6253" spans="1:6">
      <c r="A6253" t="s">
        <v>0</v>
      </c>
    </row>
    <row r="6254" spans="1:6">
      <c r="A6254" t="s">
        <v>0</v>
      </c>
    </row>
    <row r="6255" spans="1:6">
      <c r="A6255" t="s">
        <v>218</v>
      </c>
    </row>
    <row r="6256" spans="1:6">
      <c r="A6256" t="s">
        <v>2</v>
      </c>
    </row>
    <row r="6257" spans="1:10">
      <c r="A6257" t="s">
        <v>3</v>
      </c>
    </row>
    <row r="6258" spans="1:10">
      <c r="A6258" t="s">
        <v>4</v>
      </c>
    </row>
    <row r="6259" spans="1:10">
      <c r="A6259" t="s">
        <v>5</v>
      </c>
    </row>
    <row r="6260" spans="1:10">
      <c r="A6260" t="s">
        <v>219</v>
      </c>
    </row>
    <row r="6261" spans="1:10">
      <c r="A6261" t="s">
        <v>7</v>
      </c>
    </row>
    <row r="6262" spans="1:10">
      <c r="A6262" t="s">
        <v>8</v>
      </c>
    </row>
    <row r="6263" spans="1:10">
      <c r="A6263" t="s">
        <v>9</v>
      </c>
    </row>
    <row r="6264" spans="1:10">
      <c r="A6264" t="s">
        <v>10</v>
      </c>
    </row>
    <row r="6265" spans="1:10">
      <c r="A6265" t="s">
        <v>11</v>
      </c>
    </row>
    <row r="6266" spans="1:10">
      <c r="A6266" t="s">
        <v>0</v>
      </c>
    </row>
    <row r="6267" spans="1:10">
      <c r="A6267" t="s">
        <v>0</v>
      </c>
    </row>
    <row r="6268" spans="1:10">
      <c r="A6268" t="s">
        <v>246</v>
      </c>
      <c r="B6268" t="s">
        <v>225</v>
      </c>
      <c r="C6268" t="s">
        <v>228</v>
      </c>
      <c r="D6268" t="s">
        <v>245</v>
      </c>
      <c r="E6268" t="s">
        <v>244</v>
      </c>
      <c r="F6268" t="s">
        <v>278</v>
      </c>
    </row>
    <row r="6269" spans="1:10">
      <c r="A6269">
        <v>1</v>
      </c>
      <c r="B6269">
        <v>-91.947999999999993</v>
      </c>
      <c r="C6269">
        <v>838</v>
      </c>
      <c r="D6269">
        <v>175000</v>
      </c>
      <c r="E6269">
        <v>65</v>
      </c>
      <c r="F6269" s="12">
        <v>65.76904636188722</v>
      </c>
      <c r="J6269" t="s">
        <v>414</v>
      </c>
    </row>
    <row r="6270" spans="1:10">
      <c r="A6270">
        <v>2</v>
      </c>
      <c r="B6270">
        <v>-91.838999999999999</v>
      </c>
      <c r="C6270">
        <v>838</v>
      </c>
      <c r="D6270">
        <v>175000</v>
      </c>
      <c r="E6270">
        <v>55</v>
      </c>
      <c r="F6270" s="12">
        <v>66.582809924922728</v>
      </c>
    </row>
    <row r="6271" spans="1:10">
      <c r="A6271">
        <v>3</v>
      </c>
      <c r="B6271">
        <v>-91.724000000000004</v>
      </c>
      <c r="C6271">
        <v>838</v>
      </c>
      <c r="D6271">
        <v>175000</v>
      </c>
      <c r="E6271">
        <v>65</v>
      </c>
      <c r="F6271" s="12">
        <v>67.505810716551039</v>
      </c>
    </row>
    <row r="6272" spans="1:10">
      <c r="A6272">
        <v>4</v>
      </c>
      <c r="B6272">
        <v>-91.611999999999995</v>
      </c>
      <c r="C6272">
        <v>838</v>
      </c>
      <c r="D6272">
        <v>175000</v>
      </c>
      <c r="E6272">
        <v>73</v>
      </c>
      <c r="F6272" s="12">
        <v>68.562336384957931</v>
      </c>
    </row>
    <row r="6273" spans="1:6">
      <c r="A6273">
        <v>5</v>
      </c>
      <c r="B6273">
        <v>-91.5</v>
      </c>
      <c r="C6273">
        <v>838</v>
      </c>
      <c r="D6273">
        <v>175000</v>
      </c>
      <c r="E6273">
        <v>78</v>
      </c>
      <c r="F6273" s="12">
        <v>69.972952238731779</v>
      </c>
    </row>
    <row r="6274" spans="1:6">
      <c r="A6274">
        <v>6</v>
      </c>
      <c r="B6274">
        <v>-91.394000000000005</v>
      </c>
      <c r="C6274">
        <v>838</v>
      </c>
      <c r="D6274">
        <v>175000</v>
      </c>
      <c r="E6274">
        <v>72</v>
      </c>
      <c r="F6274" s="12">
        <v>71.971977655001524</v>
      </c>
    </row>
    <row r="6275" spans="1:6">
      <c r="A6275">
        <v>7</v>
      </c>
      <c r="B6275">
        <v>-91.281000000000006</v>
      </c>
      <c r="C6275">
        <v>838</v>
      </c>
      <c r="D6275">
        <v>175000</v>
      </c>
      <c r="E6275">
        <v>66</v>
      </c>
      <c r="F6275" s="12">
        <v>75.42849768324669</v>
      </c>
    </row>
    <row r="6276" spans="1:6">
      <c r="A6276">
        <v>8</v>
      </c>
      <c r="B6276">
        <v>-91.165000000000006</v>
      </c>
      <c r="C6276">
        <v>838</v>
      </c>
      <c r="D6276">
        <v>175000</v>
      </c>
      <c r="E6276">
        <v>103</v>
      </c>
      <c r="F6276" s="12">
        <v>81.395879087040385</v>
      </c>
    </row>
    <row r="6277" spans="1:6">
      <c r="A6277">
        <v>9</v>
      </c>
      <c r="B6277">
        <v>-91.049000000000007</v>
      </c>
      <c r="C6277">
        <v>838</v>
      </c>
      <c r="D6277">
        <v>175000</v>
      </c>
      <c r="E6277">
        <v>102</v>
      </c>
      <c r="F6277" s="12">
        <v>91.133393982811313</v>
      </c>
    </row>
    <row r="6278" spans="1:6">
      <c r="A6278">
        <v>10</v>
      </c>
      <c r="B6278">
        <v>-90.933999999999997</v>
      </c>
      <c r="C6278">
        <v>838</v>
      </c>
      <c r="D6278">
        <v>175000</v>
      </c>
      <c r="E6278">
        <v>105</v>
      </c>
      <c r="F6278" s="12">
        <v>105.81439641709493</v>
      </c>
    </row>
    <row r="6279" spans="1:6">
      <c r="A6279">
        <v>11</v>
      </c>
      <c r="B6279">
        <v>-90.823999999999998</v>
      </c>
      <c r="C6279">
        <v>838</v>
      </c>
      <c r="D6279">
        <v>175000</v>
      </c>
      <c r="E6279">
        <v>143</v>
      </c>
      <c r="F6279" s="12">
        <v>125.2384706963998</v>
      </c>
    </row>
    <row r="6280" spans="1:6">
      <c r="A6280">
        <v>12</v>
      </c>
      <c r="B6280">
        <v>-90.709000000000003</v>
      </c>
      <c r="C6280">
        <v>838</v>
      </c>
      <c r="D6280">
        <v>175000</v>
      </c>
      <c r="E6280">
        <v>134</v>
      </c>
      <c r="F6280" s="12">
        <v>150.72719065516316</v>
      </c>
    </row>
    <row r="6281" spans="1:6">
      <c r="A6281">
        <v>13</v>
      </c>
      <c r="B6281">
        <v>-90.594999999999999</v>
      </c>
      <c r="C6281">
        <v>838</v>
      </c>
      <c r="D6281">
        <v>175000</v>
      </c>
      <c r="E6281">
        <v>176</v>
      </c>
      <c r="F6281" s="12">
        <v>179.0944634375098</v>
      </c>
    </row>
    <row r="6282" spans="1:6">
      <c r="A6282">
        <v>14</v>
      </c>
      <c r="B6282">
        <v>-90.486999999999995</v>
      </c>
      <c r="C6282">
        <v>838</v>
      </c>
      <c r="D6282">
        <v>175000</v>
      </c>
      <c r="E6282">
        <v>192</v>
      </c>
      <c r="F6282" s="12">
        <v>205.3544730778541</v>
      </c>
    </row>
    <row r="6283" spans="1:6">
      <c r="A6283">
        <v>15</v>
      </c>
      <c r="B6283">
        <v>-90.372</v>
      </c>
      <c r="C6283">
        <v>838</v>
      </c>
      <c r="D6283">
        <v>175000</v>
      </c>
      <c r="E6283">
        <v>229</v>
      </c>
      <c r="F6283" s="12">
        <v>228.00383876245411</v>
      </c>
    </row>
    <row r="6284" spans="1:6">
      <c r="A6284">
        <v>16</v>
      </c>
      <c r="B6284">
        <v>-90.256</v>
      </c>
      <c r="C6284">
        <v>838</v>
      </c>
      <c r="D6284">
        <v>175000</v>
      </c>
      <c r="E6284">
        <v>234</v>
      </c>
      <c r="F6284" s="12">
        <v>240.76810034122514</v>
      </c>
    </row>
    <row r="6285" spans="1:6">
      <c r="A6285">
        <v>17</v>
      </c>
      <c r="B6285">
        <v>-90.14</v>
      </c>
      <c r="C6285">
        <v>838</v>
      </c>
      <c r="D6285">
        <v>175000</v>
      </c>
      <c r="E6285">
        <v>257</v>
      </c>
      <c r="F6285" s="12">
        <v>240.67155427892499</v>
      </c>
    </row>
    <row r="6286" spans="1:6">
      <c r="A6286">
        <v>18</v>
      </c>
      <c r="B6286">
        <v>-90.025000000000006</v>
      </c>
      <c r="C6286">
        <v>838</v>
      </c>
      <c r="D6286">
        <v>175000</v>
      </c>
      <c r="E6286">
        <v>243</v>
      </c>
      <c r="F6286" s="12">
        <v>228.08930000752514</v>
      </c>
    </row>
    <row r="6287" spans="1:6">
      <c r="A6287">
        <v>19</v>
      </c>
      <c r="B6287">
        <v>-89.918999999999997</v>
      </c>
      <c r="C6287">
        <v>838</v>
      </c>
      <c r="D6287">
        <v>175000</v>
      </c>
      <c r="E6287">
        <v>221</v>
      </c>
      <c r="F6287" s="12">
        <v>208.04868984145551</v>
      </c>
    </row>
    <row r="6288" spans="1:6">
      <c r="A6288">
        <v>20</v>
      </c>
      <c r="B6288">
        <v>-89.805999999999997</v>
      </c>
      <c r="C6288">
        <v>838</v>
      </c>
      <c r="D6288">
        <v>175000</v>
      </c>
      <c r="E6288">
        <v>178</v>
      </c>
      <c r="F6288" s="12">
        <v>181.99917906990231</v>
      </c>
    </row>
    <row r="6289" spans="1:6">
      <c r="A6289">
        <v>21</v>
      </c>
      <c r="B6289">
        <v>-89.691000000000003</v>
      </c>
      <c r="C6289">
        <v>838</v>
      </c>
      <c r="D6289">
        <v>175000</v>
      </c>
      <c r="E6289">
        <v>134</v>
      </c>
      <c r="F6289" s="12">
        <v>155.19889109153547</v>
      </c>
    </row>
    <row r="6290" spans="1:6">
      <c r="A6290">
        <v>22</v>
      </c>
      <c r="B6290">
        <v>-89.576999999999998</v>
      </c>
      <c r="C6290">
        <v>838</v>
      </c>
      <c r="D6290">
        <v>175000</v>
      </c>
      <c r="E6290">
        <v>136</v>
      </c>
      <c r="F6290" s="12">
        <v>132.03043598783032</v>
      </c>
    </row>
    <row r="6291" spans="1:6">
      <c r="A6291">
        <v>23</v>
      </c>
      <c r="B6291">
        <v>-89.457999999999998</v>
      </c>
      <c r="C6291">
        <v>838</v>
      </c>
      <c r="D6291">
        <v>175000</v>
      </c>
      <c r="E6291">
        <v>114</v>
      </c>
      <c r="F6291" s="12">
        <v>113.54125464055619</v>
      </c>
    </row>
    <row r="6292" spans="1:6">
      <c r="A6292">
        <v>24</v>
      </c>
      <c r="B6292">
        <v>-89.341999999999999</v>
      </c>
      <c r="C6292">
        <v>838</v>
      </c>
      <c r="D6292">
        <v>175000</v>
      </c>
      <c r="E6292">
        <v>99</v>
      </c>
      <c r="F6292" s="12">
        <v>101.38196310980274</v>
      </c>
    </row>
    <row r="6293" spans="1:6">
      <c r="A6293">
        <v>25</v>
      </c>
      <c r="B6293">
        <v>-89.234999999999999</v>
      </c>
      <c r="C6293">
        <v>838</v>
      </c>
      <c r="D6293">
        <v>175000</v>
      </c>
      <c r="E6293">
        <v>99</v>
      </c>
      <c r="F6293" s="12">
        <v>94.5203666439496</v>
      </c>
    </row>
    <row r="6294" spans="1:6">
      <c r="A6294">
        <v>26</v>
      </c>
      <c r="B6294">
        <v>-89.13</v>
      </c>
      <c r="C6294">
        <v>838</v>
      </c>
      <c r="D6294">
        <v>175000</v>
      </c>
      <c r="E6294">
        <v>90</v>
      </c>
      <c r="F6294" s="12">
        <v>90.789733617754905</v>
      </c>
    </row>
    <row r="6295" spans="1:6">
      <c r="A6295">
        <v>27</v>
      </c>
      <c r="B6295">
        <v>-89.016000000000005</v>
      </c>
      <c r="C6295">
        <v>838</v>
      </c>
      <c r="D6295">
        <v>175000</v>
      </c>
      <c r="E6295">
        <v>91</v>
      </c>
      <c r="F6295" s="12">
        <v>88.960888785561167</v>
      </c>
    </row>
    <row r="6296" spans="1:6">
      <c r="A6296">
        <v>28</v>
      </c>
      <c r="B6296">
        <v>-88.896000000000001</v>
      </c>
      <c r="C6296">
        <v>838</v>
      </c>
      <c r="D6296">
        <v>175000</v>
      </c>
      <c r="E6296">
        <v>86</v>
      </c>
      <c r="F6296" s="12">
        <v>88.493370724874666</v>
      </c>
    </row>
    <row r="6297" spans="1:6">
      <c r="A6297">
        <v>29</v>
      </c>
      <c r="B6297">
        <v>-88.790999999999997</v>
      </c>
      <c r="C6297">
        <v>838</v>
      </c>
      <c r="D6297">
        <v>175000</v>
      </c>
      <c r="E6297">
        <v>105</v>
      </c>
      <c r="F6297" s="12">
        <v>88.72745351681283</v>
      </c>
    </row>
    <row r="6298" spans="1:6">
      <c r="A6298">
        <v>30</v>
      </c>
      <c r="B6298">
        <v>-88.671999999999997</v>
      </c>
      <c r="C6298">
        <v>838</v>
      </c>
      <c r="D6298">
        <v>175000</v>
      </c>
      <c r="E6298">
        <v>93</v>
      </c>
      <c r="F6298" s="12">
        <v>89.334455569585757</v>
      </c>
    </row>
    <row r="6299" spans="1:6">
      <c r="A6299">
        <v>31</v>
      </c>
      <c r="B6299">
        <v>-88.56</v>
      </c>
      <c r="C6299">
        <v>838</v>
      </c>
      <c r="D6299">
        <v>175000</v>
      </c>
      <c r="E6299">
        <v>79</v>
      </c>
      <c r="F6299" s="12">
        <v>90.051271915966865</v>
      </c>
    </row>
    <row r="6300" spans="1:6">
      <c r="A6300">
        <v>32</v>
      </c>
      <c r="B6300">
        <v>-88.451999999999998</v>
      </c>
      <c r="C6300">
        <v>838</v>
      </c>
      <c r="D6300">
        <v>175000</v>
      </c>
      <c r="E6300">
        <v>86</v>
      </c>
      <c r="F6300" s="12">
        <v>90.795169526599381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N64"/>
  <sheetViews>
    <sheetView tabSelected="1" zoomScale="125" zoomScaleNormal="125" zoomScalePageLayoutView="125" workbookViewId="0">
      <selection activeCell="O17" sqref="O17"/>
    </sheetView>
  </sheetViews>
  <sheetFormatPr baseColWidth="10" defaultColWidth="8.83203125" defaultRowHeight="14" x14ac:dyDescent="0"/>
  <cols>
    <col min="3" max="3" width="10.6640625" customWidth="1"/>
    <col min="4" max="4" width="11.1640625" bestFit="1" customWidth="1"/>
    <col min="6" max="6" width="11.1640625" customWidth="1"/>
    <col min="11" max="11" width="12.83203125" bestFit="1" customWidth="1"/>
    <col min="35" max="35" width="12.83203125" customWidth="1"/>
    <col min="36" max="36" width="12" customWidth="1"/>
    <col min="39" max="39" width="11" bestFit="1" customWidth="1"/>
  </cols>
  <sheetData>
    <row r="3" spans="3:40">
      <c r="F3" s="29">
        <v>1.6607762618212341</v>
      </c>
      <c r="H3" t="s">
        <v>264</v>
      </c>
      <c r="I3" s="17">
        <v>1.6608736922130301</v>
      </c>
      <c r="J3" t="s">
        <v>265</v>
      </c>
    </row>
    <row r="4" spans="3:40">
      <c r="F4" s="29">
        <v>0.15017411050031909</v>
      </c>
      <c r="H4" t="s">
        <v>266</v>
      </c>
      <c r="I4">
        <v>0.15552389509103487</v>
      </c>
      <c r="J4" t="s">
        <v>267</v>
      </c>
    </row>
    <row r="5" spans="3:40">
      <c r="D5" s="3" t="s">
        <v>268</v>
      </c>
      <c r="K5" s="28" t="s">
        <v>415</v>
      </c>
      <c r="L5" s="28"/>
      <c r="M5" s="4"/>
      <c r="N5" s="4"/>
      <c r="O5" s="4"/>
      <c r="P5" s="4"/>
      <c r="Q5" s="4"/>
      <c r="AI5" s="3" t="s">
        <v>268</v>
      </c>
    </row>
    <row r="6" spans="3:40">
      <c r="C6" s="22" t="s">
        <v>231</v>
      </c>
      <c r="D6" s="6" t="s">
        <v>269</v>
      </c>
      <c r="E6" s="6" t="s">
        <v>270</v>
      </c>
      <c r="F6" s="5" t="s">
        <v>225</v>
      </c>
      <c r="G6" s="5" t="s">
        <v>271</v>
      </c>
      <c r="H6" s="6" t="s">
        <v>272</v>
      </c>
      <c r="I6" s="6" t="s">
        <v>273</v>
      </c>
      <c r="J6" s="7"/>
      <c r="K6" s="5" t="s">
        <v>225</v>
      </c>
      <c r="L6" s="5" t="s">
        <v>271</v>
      </c>
      <c r="M6" s="5"/>
      <c r="N6" s="7"/>
      <c r="O6" s="7"/>
      <c r="P6" s="6" t="s">
        <v>272</v>
      </c>
      <c r="Q6" s="6" t="s">
        <v>273</v>
      </c>
      <c r="AI6" s="6" t="s">
        <v>269</v>
      </c>
      <c r="AJ6" s="6" t="s">
        <v>270</v>
      </c>
      <c r="AK6" s="5" t="s">
        <v>225</v>
      </c>
      <c r="AL6" s="5" t="s">
        <v>271</v>
      </c>
      <c r="AM6" s="6" t="s">
        <v>272</v>
      </c>
      <c r="AN6" s="6" t="s">
        <v>273</v>
      </c>
    </row>
    <row r="7" spans="3:40">
      <c r="C7" s="20">
        <f>Strains!B2</f>
        <v>1</v>
      </c>
      <c r="D7" s="23">
        <v>0.15</v>
      </c>
      <c r="E7" s="23">
        <v>0.15</v>
      </c>
      <c r="F7" s="18">
        <f>Strains!V2</f>
        <v>-90.304390713845095</v>
      </c>
      <c r="G7" s="8">
        <f>Strains!W2</f>
        <v>1.1866431432386249E-2</v>
      </c>
      <c r="H7" s="9">
        <f t="shared" ref="H7" si="0">ABS(lambda/2/SIN(RADIANS((F7-phi0)/2)))</f>
        <v>1.1697297596699161</v>
      </c>
      <c r="I7" s="9">
        <f t="shared" ref="I7" si="1">ABS(lambda/2/SIN(RADIANS((F7+G7-phi0)/2)))-H7</f>
        <v>1.2018055349405365E-4</v>
      </c>
      <c r="K7" s="25">
        <f>Strains!V44</f>
        <v>-90.295571517004504</v>
      </c>
      <c r="L7" s="9">
        <f>Strains!W44</f>
        <v>9.3317913057296246E-3</v>
      </c>
      <c r="AI7" s="23">
        <v>0.6</v>
      </c>
      <c r="AJ7" s="23">
        <v>0.15</v>
      </c>
      <c r="AK7" s="18">
        <f>Strains!V86</f>
        <v>-90.261337142751216</v>
      </c>
      <c r="AL7" s="18">
        <f>Strains!W86</f>
        <v>1.3911767965481178E-2</v>
      </c>
      <c r="AM7" s="9">
        <f t="shared" ref="AM7:AM27" si="2">ABS(lambda/2/SIN(RADIANS((AK7-phi0)/2)))</f>
        <v>1.1701659741847605</v>
      </c>
      <c r="AN7" s="9">
        <f t="shared" ref="AN7:AN27" si="3">ABS(lambda/2/SIN(RADIANS((AK7+AL7-phi0)/2)))-AM7</f>
        <v>1.4105753331716819E-4</v>
      </c>
    </row>
    <row r="8" spans="3:40">
      <c r="C8" s="20">
        <f>Strains!B3</f>
        <v>2</v>
      </c>
      <c r="D8" s="23">
        <v>0.15</v>
      </c>
      <c r="E8" s="23">
        <v>0.65</v>
      </c>
      <c r="F8" s="18">
        <f>Strains!V3</f>
        <v>-90.284998433757465</v>
      </c>
      <c r="G8" s="8">
        <f>Strains!W3</f>
        <v>1.2243243481271298E-2</v>
      </c>
      <c r="H8" s="9">
        <f t="shared" ref="H8:H64" si="4">ABS(lambda/2/SIN(RADIANS((F8-phi0)/2)))</f>
        <v>1.1699261796293152</v>
      </c>
      <c r="I8" s="9">
        <f t="shared" ref="I8:I64" si="5">ABS(lambda/2/SIN(RADIANS((F8+G8-phi0)/2)))-H8</f>
        <v>1.2406023862210347E-4</v>
      </c>
      <c r="K8" s="25">
        <f>Strains!V45</f>
        <v>-90.269344832749141</v>
      </c>
      <c r="L8" s="9">
        <f>Strains!W45</f>
        <v>1.3423926591891139E-2</v>
      </c>
      <c r="AI8" s="23">
        <v>0.6</v>
      </c>
      <c r="AJ8" s="23">
        <v>0.65</v>
      </c>
      <c r="AK8" s="18">
        <f>Strains!V87</f>
        <v>-90.257037111564685</v>
      </c>
      <c r="AL8" s="18">
        <f>Strains!W87</f>
        <v>1.2521210592118153E-2</v>
      </c>
      <c r="AM8" s="9">
        <f t="shared" si="2"/>
        <v>1.1702095686194374</v>
      </c>
      <c r="AN8" s="9">
        <f t="shared" si="3"/>
        <v>1.2697001415884479E-4</v>
      </c>
    </row>
    <row r="9" spans="3:40">
      <c r="C9" s="20">
        <f>Strains!B4</f>
        <v>3</v>
      </c>
      <c r="D9" s="23">
        <v>0.15</v>
      </c>
      <c r="E9" s="23">
        <v>1.1499999999999999</v>
      </c>
      <c r="F9" s="18">
        <f>Strains!V4</f>
        <v>-90.292794091604705</v>
      </c>
      <c r="G9" s="8">
        <f>Strains!W4</f>
        <v>1.286336771802034E-2</v>
      </c>
      <c r="H9" s="9">
        <f t="shared" si="4"/>
        <v>1.1698472072427424</v>
      </c>
      <c r="I9" s="9">
        <f t="shared" si="5"/>
        <v>1.3031845288691279E-4</v>
      </c>
      <c r="K9" s="25">
        <f>Strains!V46</f>
        <v>-90.29602428717547</v>
      </c>
      <c r="L9" s="9">
        <f>Strains!W46</f>
        <v>1.1894346596895386E-2</v>
      </c>
      <c r="AI9" s="23">
        <v>0.6</v>
      </c>
      <c r="AJ9" s="23">
        <v>1.1499999999999999</v>
      </c>
      <c r="AK9" s="18">
        <f>Strains!V88</f>
        <v>-90.258618987298206</v>
      </c>
      <c r="AL9" s="18">
        <f>Strains!W88</f>
        <v>1.4041578246137191E-2</v>
      </c>
      <c r="AM9" s="9">
        <f t="shared" si="2"/>
        <v>1.1701935307296711</v>
      </c>
      <c r="AN9" s="9">
        <f t="shared" si="3"/>
        <v>1.423840862433412E-4</v>
      </c>
    </row>
    <row r="10" spans="3:40">
      <c r="C10" s="20">
        <f>Strains!B5</f>
        <v>4</v>
      </c>
      <c r="D10" s="23">
        <v>0.15</v>
      </c>
      <c r="E10" s="23">
        <v>1.65</v>
      </c>
      <c r="F10" s="18">
        <f>Strains!V5</f>
        <v>-90.286225393049165</v>
      </c>
      <c r="G10" s="8">
        <f>Strains!W5</f>
        <v>1.5136955822427708E-2</v>
      </c>
      <c r="H10" s="9">
        <f t="shared" si="4"/>
        <v>1.1699137490922342</v>
      </c>
      <c r="I10" s="9">
        <f t="shared" si="5"/>
        <v>1.5338297757616637E-4</v>
      </c>
      <c r="K10" s="25">
        <f>Strains!V47</f>
        <v>-90.297277598518676</v>
      </c>
      <c r="L10" s="9">
        <f>Strains!W47</f>
        <v>1.0063217007159619E-2</v>
      </c>
      <c r="AI10" s="23">
        <v>0.6</v>
      </c>
      <c r="AJ10" s="23">
        <v>1.65</v>
      </c>
      <c r="AK10" s="18">
        <f>Strains!V89</f>
        <v>-90.254421137332386</v>
      </c>
      <c r="AL10" s="18">
        <f>Strains!W89</f>
        <v>1.19696290939134E-2</v>
      </c>
      <c r="AM10" s="9">
        <f t="shared" si="2"/>
        <v>1.170236092198679</v>
      </c>
      <c r="AN10" s="9">
        <f t="shared" si="3"/>
        <v>1.213841792864212E-4</v>
      </c>
    </row>
    <row r="11" spans="3:40">
      <c r="C11" s="20">
        <f>Strains!B6</f>
        <v>5</v>
      </c>
      <c r="D11" s="23">
        <v>0.15</v>
      </c>
      <c r="E11" s="23">
        <v>2.15</v>
      </c>
      <c r="F11" s="18">
        <f>Strains!V6</f>
        <v>-90.315270837546663</v>
      </c>
      <c r="G11" s="8">
        <f>Strains!W6</f>
        <v>1.3628764446747762E-2</v>
      </c>
      <c r="H11" s="9">
        <f t="shared" si="4"/>
        <v>1.1696196009379236</v>
      </c>
      <c r="I11" s="9">
        <f t="shared" si="5"/>
        <v>1.3799303469963498E-4</v>
      </c>
      <c r="K11" s="25">
        <f>Strains!V48</f>
        <v>-90.296952289515687</v>
      </c>
      <c r="L11" s="9">
        <f>Strains!W48</f>
        <v>1.6414279039898998E-2</v>
      </c>
      <c r="AI11" s="23">
        <v>0.6</v>
      </c>
      <c r="AJ11" s="23">
        <v>2.15</v>
      </c>
      <c r="AK11" s="18">
        <f>Strains!V90</f>
        <v>-90.221990023726136</v>
      </c>
      <c r="AL11" s="18">
        <f>Strains!W90</f>
        <v>1.3416804355984921E-2</v>
      </c>
      <c r="AM11" s="9">
        <f t="shared" si="2"/>
        <v>1.1705650644924062</v>
      </c>
      <c r="AN11" s="9">
        <f t="shared" si="3"/>
        <v>1.3617789046072026E-4</v>
      </c>
    </row>
    <row r="12" spans="3:40">
      <c r="C12" s="20">
        <f>Strains!B7</f>
        <v>6</v>
      </c>
      <c r="D12" s="23">
        <v>0.15</v>
      </c>
      <c r="E12" s="23">
        <v>2.5</v>
      </c>
      <c r="F12" s="18">
        <f>Strains!V7</f>
        <v>-90.286119295685168</v>
      </c>
      <c r="G12" s="8">
        <f>Strains!W7</f>
        <v>1.1844325322846485E-2</v>
      </c>
      <c r="H12" s="9">
        <f t="shared" si="4"/>
        <v>1.1699148239672732</v>
      </c>
      <c r="I12" s="9">
        <f t="shared" si="5"/>
        <v>1.2001388064275531E-4</v>
      </c>
      <c r="K12" s="25">
        <f>Strains!V49</f>
        <v>-90.290018725931802</v>
      </c>
      <c r="L12" s="9">
        <f>Strains!W49</f>
        <v>1.3291836413613698E-2</v>
      </c>
      <c r="N12" s="3" t="s">
        <v>274</v>
      </c>
      <c r="S12" s="3" t="s">
        <v>275</v>
      </c>
      <c r="AI12" s="23">
        <v>0.6</v>
      </c>
      <c r="AJ12" s="23">
        <v>2.5</v>
      </c>
      <c r="AK12" s="18">
        <f>Strains!V91</f>
        <v>-90.243358645560107</v>
      </c>
      <c r="AL12" s="18">
        <f>Strains!W91</f>
        <v>1.0697656500969821E-2</v>
      </c>
      <c r="AM12" s="9">
        <f t="shared" si="2"/>
        <v>1.1703482757563519</v>
      </c>
      <c r="AN12" s="9">
        <f t="shared" si="3"/>
        <v>1.0851463568450903E-4</v>
      </c>
    </row>
    <row r="13" spans="3:40">
      <c r="C13" s="21">
        <f>Strains!B8</f>
        <v>7</v>
      </c>
      <c r="D13" s="24">
        <v>1.5</v>
      </c>
      <c r="E13" s="24">
        <v>0.15</v>
      </c>
      <c r="F13" s="19">
        <f>Strains!V8</f>
        <v>-90.255401389954045</v>
      </c>
      <c r="G13" s="10">
        <f>Strains!W8</f>
        <v>1.5231675821072002E-2</v>
      </c>
      <c r="H13" s="11">
        <f t="shared" si="4"/>
        <v>1.170226153123918</v>
      </c>
      <c r="I13" s="11">
        <f t="shared" si="5"/>
        <v>1.5446726767009977E-4</v>
      </c>
      <c r="K13" s="19">
        <f>Strains!V50</f>
        <v>-90.268627029926876</v>
      </c>
      <c r="L13" s="19">
        <f>Strains!W50</f>
        <v>1.2690901690899467E-2</v>
      </c>
      <c r="N13">
        <v>-90.287530516685749</v>
      </c>
      <c r="O13">
        <v>1.5398020181150536E-2</v>
      </c>
      <c r="P13">
        <v>1.1699005270957734</v>
      </c>
      <c r="Q13">
        <v>1.5602356037369702E-4</v>
      </c>
      <c r="S13">
        <v>-90.345937763197455</v>
      </c>
      <c r="T13">
        <v>1.3913409436742432E-2</v>
      </c>
      <c r="U13">
        <v>1.1693092737668229</v>
      </c>
      <c r="V13">
        <v>1.4076287957864864E-4</v>
      </c>
      <c r="AI13" s="24">
        <v>1.05</v>
      </c>
      <c r="AJ13" s="24">
        <v>0.15</v>
      </c>
      <c r="AK13" s="19">
        <f>Strains!V92</f>
        <v>-90.284822251680922</v>
      </c>
      <c r="AL13" s="19">
        <f>Strains!W92</f>
        <v>1.5433045162462355E-2</v>
      </c>
      <c r="AM13" s="11">
        <f t="shared" si="2"/>
        <v>1.1699279645931469</v>
      </c>
      <c r="AN13" s="11">
        <f t="shared" si="3"/>
        <v>1.5638958991592844E-4</v>
      </c>
    </row>
    <row r="14" spans="3:40">
      <c r="C14" s="21">
        <f>Strains!B9</f>
        <v>8</v>
      </c>
      <c r="D14" s="24">
        <v>1.5</v>
      </c>
      <c r="E14" s="24">
        <v>0.65</v>
      </c>
      <c r="F14" s="19">
        <f>Strains!V9</f>
        <v>-90.24849242903079</v>
      </c>
      <c r="G14" s="10">
        <f>Strains!W9</f>
        <v>1.1423183536392607E-2</v>
      </c>
      <c r="H14" s="11">
        <f t="shared" si="4"/>
        <v>1.1702962105708825</v>
      </c>
      <c r="I14" s="11">
        <f t="shared" si="5"/>
        <v>1.1585978039874156E-4</v>
      </c>
      <c r="K14" s="19">
        <f>Strains!V51</f>
        <v>-90.259870565152966</v>
      </c>
      <c r="L14" s="19">
        <f>Strains!W51</f>
        <v>1.2118693735996814E-2</v>
      </c>
      <c r="AI14" s="24">
        <v>1.05</v>
      </c>
      <c r="AJ14" s="24">
        <v>0.65</v>
      </c>
      <c r="AK14" s="19">
        <f>Strains!V93</f>
        <v>-90.242798446535588</v>
      </c>
      <c r="AL14" s="19">
        <f>Strains!W93</f>
        <v>1.2290160205954168E-2</v>
      </c>
      <c r="AM14" s="11">
        <f t="shared" si="2"/>
        <v>1.1703539575376836</v>
      </c>
      <c r="AN14" s="11">
        <f t="shared" si="3"/>
        <v>1.2467305463359502E-4</v>
      </c>
    </row>
    <row r="15" spans="3:40">
      <c r="C15" s="21">
        <f>Strains!B10</f>
        <v>9</v>
      </c>
      <c r="D15" s="24">
        <v>1.5</v>
      </c>
      <c r="E15" s="24">
        <v>1.1499999999999999</v>
      </c>
      <c r="F15" s="19">
        <f>Strains!V10</f>
        <v>-90.252854869861963</v>
      </c>
      <c r="G15" s="10">
        <f>Strains!W10</f>
        <v>1.2027330916134253E-2</v>
      </c>
      <c r="H15" s="11">
        <f t="shared" si="4"/>
        <v>1.1702519735815413</v>
      </c>
      <c r="I15" s="11">
        <f t="shared" si="5"/>
        <v>1.2197441603101211E-4</v>
      </c>
      <c r="K15" s="19">
        <f>Strains!V52</f>
        <v>-90.24834163779704</v>
      </c>
      <c r="L15" s="19">
        <f>Strains!W52</f>
        <v>1.2198900644082267E-2</v>
      </c>
      <c r="AI15" s="24">
        <v>1.05</v>
      </c>
      <c r="AJ15" s="24">
        <v>1.1499999999999999</v>
      </c>
      <c r="AK15" s="19">
        <f>Strains!V94</f>
        <v>-90.249230449839018</v>
      </c>
      <c r="AL15" s="19">
        <f>Strains!W94</f>
        <v>1.4845018017022567E-2</v>
      </c>
      <c r="AM15" s="11">
        <f t="shared" si="2"/>
        <v>1.1702887263744841</v>
      </c>
      <c r="AN15" s="11">
        <f t="shared" si="3"/>
        <v>1.5056960566961486E-4</v>
      </c>
    </row>
    <row r="16" spans="3:40">
      <c r="C16" s="21">
        <f>Strains!B11</f>
        <v>10</v>
      </c>
      <c r="D16" s="24">
        <v>1.5</v>
      </c>
      <c r="E16" s="24">
        <v>1.65</v>
      </c>
      <c r="F16" s="19">
        <f>Strains!V11</f>
        <v>-90.262178699877012</v>
      </c>
      <c r="G16" s="10">
        <f>Strains!W11</f>
        <v>1.474040254713403E-2</v>
      </c>
      <c r="H16" s="11">
        <f t="shared" si="4"/>
        <v>1.1701574429108328</v>
      </c>
      <c r="I16" s="11">
        <f t="shared" si="5"/>
        <v>1.4945775610275547E-4</v>
      </c>
      <c r="K16" s="19">
        <f>Strains!V53</f>
        <v>-90.264650078192631</v>
      </c>
      <c r="L16" s="19">
        <f>Strains!W53</f>
        <v>1.3078110450768801E-2</v>
      </c>
      <c r="O16" s="12">
        <f>-((H7-H13)/H7)*1000000</f>
        <v>424.36592717103468</v>
      </c>
      <c r="P16" s="12">
        <f>(I7/H7)*1000000</f>
        <v>102.7421526216168</v>
      </c>
      <c r="Q16" s="12">
        <f>2*P16</f>
        <v>205.48430524323359</v>
      </c>
      <c r="AI16" s="24">
        <v>1.05</v>
      </c>
      <c r="AJ16" s="24">
        <v>1.65</v>
      </c>
      <c r="AK16" s="19">
        <f>Strains!V95</f>
        <v>-90.260650427954573</v>
      </c>
      <c r="AL16" s="19">
        <f>Strains!W95</f>
        <v>1.3543330767733728E-2</v>
      </c>
      <c r="AM16" s="11">
        <f t="shared" si="2"/>
        <v>1.1701729358856141</v>
      </c>
      <c r="AN16" s="11">
        <f t="shared" si="3"/>
        <v>1.3732358875961914E-4</v>
      </c>
    </row>
    <row r="17" spans="3:40">
      <c r="C17" s="21">
        <f>Strains!B12</f>
        <v>11</v>
      </c>
      <c r="D17" s="24">
        <v>1.5</v>
      </c>
      <c r="E17" s="24">
        <v>2.15</v>
      </c>
      <c r="F17" s="19">
        <f>Strains!V12</f>
        <v>-90.242775002730809</v>
      </c>
      <c r="G17" s="10">
        <f>Strains!W12</f>
        <v>1.375746579764656E-2</v>
      </c>
      <c r="H17" s="11">
        <f t="shared" si="4"/>
        <v>1.170354195316726</v>
      </c>
      <c r="I17" s="11">
        <f t="shared" si="5"/>
        <v>1.3956036198248256E-4</v>
      </c>
      <c r="K17" s="19">
        <f>Strains!V54</f>
        <v>-90.234177206750957</v>
      </c>
      <c r="L17" s="19">
        <f>Strains!W54</f>
        <v>1.3634096969775862E-2</v>
      </c>
      <c r="O17" s="12">
        <f t="shared" ref="O17:O21" si="6">-((H8-H14)/H8)*1000000</f>
        <v>316.28571786002095</v>
      </c>
      <c r="P17" s="12">
        <f t="shared" ref="P17:P21" si="7">(I8/H8)*1000000</f>
        <v>106.04108257617698</v>
      </c>
      <c r="Q17" s="12">
        <f t="shared" ref="Q17:Q21" si="8">2*P17</f>
        <v>212.08216515235395</v>
      </c>
      <c r="AI17" s="24">
        <v>1.05</v>
      </c>
      <c r="AJ17" s="24">
        <v>2.15</v>
      </c>
      <c r="AK17" s="19">
        <f>Strains!V96</f>
        <v>-90.247308238276545</v>
      </c>
      <c r="AL17" s="19">
        <f>Strains!W96</f>
        <v>1.534194213267346E-2</v>
      </c>
      <c r="AM17" s="11">
        <f t="shared" si="2"/>
        <v>1.1703082196342653</v>
      </c>
      <c r="AN17" s="11">
        <f t="shared" si="3"/>
        <v>1.5561861592394699E-4</v>
      </c>
    </row>
    <row r="18" spans="3:40">
      <c r="C18" s="21">
        <f>Strains!B13</f>
        <v>12</v>
      </c>
      <c r="D18" s="24">
        <v>1.5</v>
      </c>
      <c r="E18" s="24">
        <v>2.5</v>
      </c>
      <c r="F18" s="19">
        <f>Strains!V13</f>
        <v>-90.237424146281015</v>
      </c>
      <c r="G18" s="10">
        <f>Strains!W13</f>
        <v>1.4964955576429503E-2</v>
      </c>
      <c r="H18" s="11">
        <f t="shared" si="4"/>
        <v>1.1704084702453066</v>
      </c>
      <c r="I18" s="11">
        <f t="shared" si="5"/>
        <v>1.5183315941613706E-4</v>
      </c>
      <c r="K18" s="19">
        <f>Strains!V55</f>
        <v>-90.269353097863601</v>
      </c>
      <c r="L18" s="19">
        <f>Strains!W55</f>
        <v>1.3409055709755084E-2</v>
      </c>
      <c r="O18" s="12">
        <f t="shared" si="6"/>
        <v>345.99932050352407</v>
      </c>
      <c r="P18" s="12">
        <f t="shared" si="7"/>
        <v>111.39784074372014</v>
      </c>
      <c r="Q18" s="12">
        <f t="shared" si="8"/>
        <v>222.79568148744028</v>
      </c>
      <c r="AI18" s="24">
        <v>1.05</v>
      </c>
      <c r="AJ18" s="24">
        <v>2.5</v>
      </c>
      <c r="AK18" s="19">
        <f>Strains!V97</f>
        <v>-90.240545008992214</v>
      </c>
      <c r="AL18" s="19">
        <f>Strains!W97</f>
        <v>1.4166234377508616E-2</v>
      </c>
      <c r="AM18" s="11">
        <f t="shared" si="2"/>
        <v>1.1703768137178903</v>
      </c>
      <c r="AN18" s="11">
        <f t="shared" si="3"/>
        <v>1.4371618648056916E-4</v>
      </c>
    </row>
    <row r="19" spans="3:40">
      <c r="C19" s="20">
        <f>C7</f>
        <v>1</v>
      </c>
      <c r="D19" s="23"/>
      <c r="E19" s="23">
        <f>D7</f>
        <v>0.15</v>
      </c>
      <c r="F19" s="18">
        <f>F7</f>
        <v>-90.304390713845095</v>
      </c>
      <c r="G19" s="8">
        <f>G7</f>
        <v>1.1866431432386249E-2</v>
      </c>
      <c r="H19" s="9">
        <f t="shared" si="4"/>
        <v>1.1697297596699161</v>
      </c>
      <c r="I19" s="9">
        <f t="shared" si="5"/>
        <v>1.2018055349405365E-4</v>
      </c>
      <c r="K19" s="25">
        <f>K7</f>
        <v>-90.295571517004504</v>
      </c>
      <c r="L19" s="9">
        <f>L7</f>
        <v>9.3317913057296246E-3</v>
      </c>
      <c r="O19" s="12">
        <f t="shared" si="6"/>
        <v>208.30067070128487</v>
      </c>
      <c r="P19" s="12">
        <f t="shared" si="7"/>
        <v>131.10622701475228</v>
      </c>
      <c r="Q19" s="12">
        <f t="shared" si="8"/>
        <v>262.21245402950456</v>
      </c>
      <c r="AI19" s="23"/>
      <c r="AJ19" s="23">
        <v>0.25</v>
      </c>
      <c r="AK19" s="18">
        <f>Strains!V98</f>
        <v>-90.264945063621298</v>
      </c>
      <c r="AL19" s="18">
        <f>Strains!W98</f>
        <v>1.1308735128081754E-2</v>
      </c>
      <c r="AM19" s="9">
        <f t="shared" si="2"/>
        <v>1.170129400257188</v>
      </c>
      <c r="AN19" s="9">
        <f t="shared" si="3"/>
        <v>1.1464953665796251E-4</v>
      </c>
    </row>
    <row r="20" spans="3:40">
      <c r="C20" s="20">
        <f>Strains!B14</f>
        <v>13</v>
      </c>
      <c r="D20" s="23"/>
      <c r="E20" s="23">
        <v>0.5</v>
      </c>
      <c r="F20" s="18">
        <f>Strains!V14</f>
        <v>-90.254906601176742</v>
      </c>
      <c r="G20" s="8">
        <f>Strains!W14</f>
        <v>1.2513172033801565E-2</v>
      </c>
      <c r="H20" s="9">
        <f t="shared" si="4"/>
        <v>1.1702311699036365</v>
      </c>
      <c r="I20" s="9">
        <f t="shared" si="5"/>
        <v>1.268955477855549E-4</v>
      </c>
      <c r="K20" s="25">
        <f>Strains!V56</f>
        <v>-90.261373304621912</v>
      </c>
      <c r="L20" s="9">
        <f>Strains!W56</f>
        <v>1.6808057745834853E-2</v>
      </c>
      <c r="O20" s="12">
        <f t="shared" si="6"/>
        <v>628.06264379746744</v>
      </c>
      <c r="P20" s="12">
        <f t="shared" si="7"/>
        <v>117.98112359691793</v>
      </c>
      <c r="Q20" s="12">
        <f t="shared" si="8"/>
        <v>235.96224719383585</v>
      </c>
      <c r="AI20" s="23"/>
      <c r="AJ20" s="23">
        <v>0.625</v>
      </c>
      <c r="AK20" s="18">
        <f>Strains!V99</f>
        <v>-90.25831064657163</v>
      </c>
      <c r="AL20" s="18">
        <f>Strains!W99</f>
        <v>1.4299707620422365E-2</v>
      </c>
      <c r="AM20" s="9">
        <f t="shared" si="2"/>
        <v>1.1701966567984494</v>
      </c>
      <c r="AN20" s="9">
        <f t="shared" si="3"/>
        <v>1.4500322034716184E-4</v>
      </c>
    </row>
    <row r="21" spans="3:40">
      <c r="C21" s="20">
        <f>Strains!B15</f>
        <v>14</v>
      </c>
      <c r="D21" s="23"/>
      <c r="E21" s="23">
        <v>0.75</v>
      </c>
      <c r="F21" s="18">
        <f>Strains!V15</f>
        <v>-90.238771879010656</v>
      </c>
      <c r="G21" s="8">
        <f>Strains!W15</f>
        <v>1.2731362988678177E-2</v>
      </c>
      <c r="H21" s="9">
        <f t="shared" si="4"/>
        <v>1.1703947991773809</v>
      </c>
      <c r="I21" s="9">
        <f t="shared" si="5"/>
        <v>1.2916300430632077E-4</v>
      </c>
      <c r="K21" s="25">
        <f>Strains!V57</f>
        <v>-90.250522569439468</v>
      </c>
      <c r="L21" s="9">
        <f>Strains!W57</f>
        <v>1.5044952284700071E-2</v>
      </c>
      <c r="O21" s="12">
        <f t="shared" si="6"/>
        <v>421.95061377151796</v>
      </c>
      <c r="P21" s="12">
        <f t="shared" si="7"/>
        <v>102.58343443822585</v>
      </c>
      <c r="Q21" s="12">
        <f t="shared" si="8"/>
        <v>205.1668688764517</v>
      </c>
      <c r="AI21" s="23"/>
      <c r="AJ21" s="23">
        <v>0.875</v>
      </c>
      <c r="AK21" s="18">
        <f>Strains!V100</f>
        <v>-90.276953420467024</v>
      </c>
      <c r="AL21" s="18">
        <f>Strains!W100</f>
        <v>1.4774245118262171E-2</v>
      </c>
      <c r="AM21" s="9">
        <f t="shared" si="2"/>
        <v>1.1700076949203853</v>
      </c>
      <c r="AN21" s="9">
        <f t="shared" si="3"/>
        <v>1.4974317041205332E-4</v>
      </c>
    </row>
    <row r="22" spans="3:40">
      <c r="C22" s="20">
        <f>Strains!B16</f>
        <v>15</v>
      </c>
      <c r="D22" s="23"/>
      <c r="E22" s="23">
        <v>1</v>
      </c>
      <c r="F22" s="18">
        <f>Strains!V16</f>
        <v>-90.274788443904527</v>
      </c>
      <c r="G22" s="8">
        <f>Strains!W16</f>
        <v>9.4423190590945741E-3</v>
      </c>
      <c r="H22" s="9">
        <f t="shared" si="4"/>
        <v>1.1700296342530772</v>
      </c>
      <c r="I22" s="9">
        <f t="shared" si="5"/>
        <v>9.5700611103310962E-5</v>
      </c>
      <c r="K22" s="25">
        <f>Strains!V58</f>
        <v>-90.272209199378551</v>
      </c>
      <c r="L22" s="9">
        <f>Strains!W58</f>
        <v>1.3065248371133856E-2</v>
      </c>
      <c r="AI22" s="23"/>
      <c r="AJ22" s="23">
        <v>1.125</v>
      </c>
      <c r="AK22" s="18">
        <f>Strains!V101</f>
        <v>-90.296975399251565</v>
      </c>
      <c r="AL22" s="18">
        <f>Strains!W101</f>
        <v>1.0147742556944651E-2</v>
      </c>
      <c r="AM22" s="9">
        <f t="shared" si="2"/>
        <v>1.1698048559469705</v>
      </c>
      <c r="AN22" s="9">
        <f t="shared" si="3"/>
        <v>1.0279165369375676E-4</v>
      </c>
    </row>
    <row r="23" spans="3:40">
      <c r="C23" s="20">
        <f>Strains!B17</f>
        <v>16</v>
      </c>
      <c r="D23" s="23"/>
      <c r="E23" s="23">
        <v>1.25</v>
      </c>
      <c r="F23" s="18">
        <f>Strains!V17</f>
        <v>-90.271425671197406</v>
      </c>
      <c r="G23" s="8">
        <f>Strains!W17</f>
        <v>1.7173459258242995E-2</v>
      </c>
      <c r="H23" s="9">
        <f t="shared" si="4"/>
        <v>1.1700637142130317</v>
      </c>
      <c r="I23" s="9">
        <f t="shared" si="5"/>
        <v>1.7409079647978665E-4</v>
      </c>
      <c r="K23" s="25">
        <f>Strains!V59</f>
        <v>-90.269023547651315</v>
      </c>
      <c r="L23" s="9">
        <f>Strains!W59</f>
        <v>1.3260688871140219E-2</v>
      </c>
      <c r="AI23" s="23"/>
      <c r="AJ23" s="23">
        <v>1.375</v>
      </c>
      <c r="AK23" s="18">
        <f>Strains!V102</f>
        <v>-90.26588894994164</v>
      </c>
      <c r="AL23" s="18">
        <f>Strains!W102</f>
        <v>1.6204368671922272E-2</v>
      </c>
      <c r="AM23" s="9">
        <f t="shared" si="2"/>
        <v>1.1701198325368103</v>
      </c>
      <c r="AN23" s="9">
        <f t="shared" si="3"/>
        <v>1.6428860721817706E-4</v>
      </c>
    </row>
    <row r="24" spans="3:40">
      <c r="C24" s="20">
        <f>C13</f>
        <v>7</v>
      </c>
      <c r="D24" s="23"/>
      <c r="E24" s="23">
        <v>1.5</v>
      </c>
      <c r="F24" s="18">
        <f>F13</f>
        <v>-90.255401389954045</v>
      </c>
      <c r="G24" s="8">
        <f>G13</f>
        <v>1.5231675821072002E-2</v>
      </c>
      <c r="H24" s="9">
        <f t="shared" si="4"/>
        <v>1.170226153123918</v>
      </c>
      <c r="I24" s="9">
        <f t="shared" si="5"/>
        <v>1.5446726767009977E-4</v>
      </c>
      <c r="K24" s="25">
        <f>K13</f>
        <v>-90.268627029926876</v>
      </c>
      <c r="L24" s="9">
        <f>L13</f>
        <v>1.2690901690899467E-2</v>
      </c>
      <c r="AI24" s="23"/>
      <c r="AJ24" s="23">
        <v>1.875</v>
      </c>
      <c r="AK24" s="18">
        <f>Strains!V103</f>
        <v>-90.267104148234282</v>
      </c>
      <c r="AL24" s="18">
        <f>Strains!W103</f>
        <v>1.8387619244154503E-2</v>
      </c>
      <c r="AM24" s="9">
        <f t="shared" si="2"/>
        <v>1.1701075150051106</v>
      </c>
      <c r="AN24" s="9">
        <f t="shared" si="3"/>
        <v>1.864229748822499E-4</v>
      </c>
    </row>
    <row r="25" spans="3:40">
      <c r="C25" s="20">
        <f>Strains!B18</f>
        <v>17</v>
      </c>
      <c r="D25" s="23"/>
      <c r="E25" s="23">
        <v>1.75</v>
      </c>
      <c r="F25" s="18">
        <f>Strains!V18</f>
        <v>-90.278586772855149</v>
      </c>
      <c r="G25" s="8">
        <f>Strains!W18</f>
        <v>1.3208087990648392E-2</v>
      </c>
      <c r="H25" s="9">
        <f t="shared" si="4"/>
        <v>1.1699911437554262</v>
      </c>
      <c r="I25" s="9">
        <f t="shared" si="5"/>
        <v>1.3386106307455847E-4</v>
      </c>
      <c r="K25" s="25">
        <f>Strains!V60</f>
        <v>-90.273426389491533</v>
      </c>
      <c r="L25" s="9">
        <f>Strains!W60</f>
        <v>1.404727226222257E-2</v>
      </c>
      <c r="AI25" s="23"/>
      <c r="AJ25" s="23">
        <v>2.125</v>
      </c>
      <c r="AK25" s="18">
        <f>Strains!V104</f>
        <v>-90.250874722807524</v>
      </c>
      <c r="AL25" s="18">
        <f>Strains!W104</f>
        <v>1.5396861729185791E-2</v>
      </c>
      <c r="AM25" s="9">
        <f t="shared" si="2"/>
        <v>1.1702720524828547</v>
      </c>
      <c r="AN25" s="9">
        <f t="shared" si="3"/>
        <v>1.5616124819350929E-4</v>
      </c>
    </row>
    <row r="26" spans="3:40">
      <c r="C26" s="20">
        <f>Strains!B19</f>
        <v>18</v>
      </c>
      <c r="D26" s="23"/>
      <c r="E26" s="23">
        <v>2</v>
      </c>
      <c r="F26" s="18">
        <f>Strains!V19</f>
        <v>-90.2488987891428</v>
      </c>
      <c r="G26" s="8">
        <f>Strains!W19</f>
        <v>1.8236433136375144E-2</v>
      </c>
      <c r="H26" s="9">
        <f t="shared" si="4"/>
        <v>1.1702920896951219</v>
      </c>
      <c r="I26" s="9">
        <f t="shared" si="5"/>
        <v>1.8497774572545644E-4</v>
      </c>
      <c r="K26" s="25">
        <f>Strains!V61</f>
        <v>-90.258112761426915</v>
      </c>
      <c r="L26" s="9">
        <f>Strains!W61</f>
        <v>1.4701755163532925E-2</v>
      </c>
      <c r="AI26" s="23"/>
      <c r="AJ26" s="23">
        <v>2.375</v>
      </c>
      <c r="AK26" s="18">
        <f>Strains!V105</f>
        <v>-90.235285224762904</v>
      </c>
      <c r="AL26" s="18">
        <f>Strains!W105</f>
        <v>1.4073823113291861E-2</v>
      </c>
      <c r="AM26" s="9">
        <f t="shared" si="2"/>
        <v>1.1704301679249092</v>
      </c>
      <c r="AN26" s="9">
        <f t="shared" si="3"/>
        <v>1.4279812188511265E-4</v>
      </c>
    </row>
    <row r="27" spans="3:40">
      <c r="C27" s="20">
        <f>Strains!B20</f>
        <v>19</v>
      </c>
      <c r="D27" s="23"/>
      <c r="E27" s="23">
        <v>2.25</v>
      </c>
      <c r="F27" s="18">
        <f>Strains!V20</f>
        <v>-90.252431646997621</v>
      </c>
      <c r="G27" s="8">
        <f>Strains!W20</f>
        <v>1.2433355864119955E-2</v>
      </c>
      <c r="H27" s="9">
        <f t="shared" si="4"/>
        <v>1.1702562650190524</v>
      </c>
      <c r="I27" s="9">
        <f t="shared" si="5"/>
        <v>1.2609415489950315E-4</v>
      </c>
      <c r="K27" s="25">
        <f>Strains!V62</f>
        <v>-90.25409556087277</v>
      </c>
      <c r="L27" s="9">
        <f>Strains!W62</f>
        <v>1.373632585493503E-2</v>
      </c>
      <c r="AI27" s="23"/>
      <c r="AJ27" s="23">
        <v>2.625</v>
      </c>
      <c r="AK27" s="18">
        <f>Strains!V106</f>
        <v>-90.254847002787514</v>
      </c>
      <c r="AL27" s="18">
        <f>Strains!W106</f>
        <v>1.2873809073682536E-2</v>
      </c>
      <c r="AM27" s="9">
        <f t="shared" si="2"/>
        <v>1.1702317741900892</v>
      </c>
      <c r="AN27" s="9">
        <f t="shared" si="3"/>
        <v>1.3055357087732311E-4</v>
      </c>
    </row>
    <row r="28" spans="3:40">
      <c r="C28" s="20">
        <f>Strains!B21</f>
        <v>20</v>
      </c>
      <c r="D28" s="23"/>
      <c r="E28" s="23">
        <v>2.5</v>
      </c>
      <c r="F28" s="18">
        <f>Strains!V21</f>
        <v>-90.24136706012402</v>
      </c>
      <c r="G28" s="8">
        <f>Strains!W21</f>
        <v>1.7716760510187935E-2</v>
      </c>
      <c r="H28" s="9">
        <f t="shared" si="4"/>
        <v>1.1703684756567339</v>
      </c>
      <c r="I28" s="9">
        <f t="shared" si="5"/>
        <v>1.7974068465953508E-4</v>
      </c>
      <c r="K28" s="25">
        <f>Strains!V63</f>
        <v>-90.238761411103013</v>
      </c>
      <c r="L28" s="9">
        <f>Strains!W63</f>
        <v>1.4675584632651084E-2</v>
      </c>
      <c r="AI28" s="15"/>
      <c r="AJ28" s="15"/>
      <c r="AK28" s="27"/>
      <c r="AL28" s="13"/>
      <c r="AM28" s="14"/>
      <c r="AN28" s="14"/>
    </row>
    <row r="29" spans="3:40">
      <c r="C29" s="20">
        <f>Strains!B22</f>
        <v>21</v>
      </c>
      <c r="D29" s="23"/>
      <c r="E29" s="23">
        <v>2.75</v>
      </c>
      <c r="F29" s="18">
        <f>Strains!V22</f>
        <v>-90.235977565914354</v>
      </c>
      <c r="G29" s="8">
        <f>Strains!W22</f>
        <v>1.5687183876109963E-2</v>
      </c>
      <c r="H29" s="9">
        <f t="shared" si="4"/>
        <v>1.1704231445347717</v>
      </c>
      <c r="I29" s="9">
        <f t="shared" si="5"/>
        <v>1.5916834193285823E-4</v>
      </c>
      <c r="K29" s="25">
        <f>Strains!V64</f>
        <v>-90.186743412187084</v>
      </c>
      <c r="L29" s="9">
        <f>Strains!W64</f>
        <v>1.7107753954910009E-2</v>
      </c>
      <c r="AI29" s="15"/>
      <c r="AJ29" s="15"/>
      <c r="AK29" s="27"/>
      <c r="AL29" s="13"/>
      <c r="AM29" s="14"/>
      <c r="AN29" s="14"/>
    </row>
    <row r="30" spans="3:40">
      <c r="D30" s="13"/>
      <c r="E30" s="15"/>
      <c r="F30" s="13"/>
      <c r="G30" s="13"/>
      <c r="H30" s="14"/>
      <c r="I30" s="14"/>
      <c r="AI30" s="13"/>
      <c r="AJ30" s="15"/>
      <c r="AK30" s="13"/>
      <c r="AL30" s="13"/>
      <c r="AM30" s="14"/>
      <c r="AN30" s="14"/>
    </row>
    <row r="31" spans="3:40">
      <c r="D31" s="13"/>
      <c r="E31" s="13"/>
      <c r="F31" s="13"/>
      <c r="G31" s="13"/>
      <c r="H31" s="14"/>
      <c r="I31" s="14"/>
      <c r="AI31" s="13"/>
      <c r="AJ31" s="13"/>
      <c r="AK31" s="13"/>
      <c r="AL31" s="13"/>
      <c r="AM31" s="14"/>
      <c r="AN31" s="14"/>
    </row>
    <row r="32" spans="3:40">
      <c r="D32" s="13"/>
      <c r="E32" s="13"/>
      <c r="F32" s="13"/>
      <c r="G32" s="13"/>
      <c r="H32" s="14"/>
      <c r="I32" s="14"/>
      <c r="AI32" s="13"/>
      <c r="AJ32" s="13"/>
      <c r="AK32" s="13"/>
      <c r="AL32" s="13"/>
      <c r="AM32" s="14"/>
      <c r="AN32" s="14"/>
    </row>
    <row r="33" spans="4:40">
      <c r="D33" s="13"/>
      <c r="E33" s="13"/>
      <c r="F33" s="13"/>
      <c r="G33" s="13"/>
      <c r="H33" s="14"/>
      <c r="I33" s="14"/>
      <c r="AI33" s="13"/>
      <c r="AJ33" s="13"/>
      <c r="AK33" s="13"/>
      <c r="AL33" s="13"/>
      <c r="AM33" s="14"/>
      <c r="AN33" s="14"/>
    </row>
    <row r="34" spans="4:40">
      <c r="D34" s="13"/>
      <c r="E34" s="13"/>
      <c r="F34" s="13"/>
      <c r="G34" s="13"/>
      <c r="H34" s="14"/>
      <c r="I34" s="14"/>
      <c r="AI34" s="13"/>
      <c r="AJ34" s="13"/>
      <c r="AK34" s="13"/>
      <c r="AL34" s="13"/>
      <c r="AM34" s="14"/>
      <c r="AN34" s="14"/>
    </row>
    <row r="35" spans="4:40">
      <c r="D35" s="13"/>
      <c r="E35" s="13"/>
      <c r="F35" s="13"/>
      <c r="G35" s="13"/>
      <c r="H35" s="14"/>
      <c r="I35" s="14"/>
      <c r="AI35" s="13"/>
      <c r="AJ35" s="13"/>
      <c r="AK35" s="13"/>
      <c r="AL35" s="13"/>
      <c r="AM35" s="14"/>
      <c r="AN35" s="14"/>
    </row>
    <row r="36" spans="4:40">
      <c r="D36" s="13"/>
      <c r="E36" s="13"/>
      <c r="F36" s="13"/>
      <c r="G36" s="13"/>
      <c r="H36" s="14"/>
      <c r="I36" s="14"/>
      <c r="AI36" s="13"/>
      <c r="AJ36" s="13"/>
      <c r="AK36" s="13"/>
      <c r="AL36" s="13"/>
      <c r="AM36" s="14"/>
      <c r="AN36" s="14"/>
    </row>
    <row r="37" spans="4:40">
      <c r="D37" s="13"/>
      <c r="E37" s="13"/>
      <c r="F37" s="13"/>
      <c r="G37" s="13"/>
      <c r="H37" s="14"/>
      <c r="I37" s="14"/>
      <c r="AI37" s="13"/>
      <c r="AJ37" s="13"/>
      <c r="AK37" s="13"/>
      <c r="AL37" s="13"/>
      <c r="AM37" s="14"/>
      <c r="AN37" s="14"/>
    </row>
    <row r="38" spans="4:40">
      <c r="D38" s="13"/>
      <c r="E38" s="13"/>
      <c r="F38" s="13"/>
      <c r="G38" s="13"/>
      <c r="H38" s="14"/>
      <c r="I38" s="14"/>
      <c r="AI38" s="13"/>
      <c r="AJ38" s="13"/>
      <c r="AK38" s="13"/>
      <c r="AL38" s="13"/>
      <c r="AM38" s="14"/>
      <c r="AN38" s="14"/>
    </row>
    <row r="39" spans="4:40">
      <c r="D39" s="13"/>
      <c r="E39" s="13"/>
      <c r="F39" s="13"/>
      <c r="G39" s="13"/>
      <c r="H39" s="14"/>
      <c r="I39" s="14"/>
      <c r="AI39" s="13"/>
      <c r="AJ39" s="13"/>
      <c r="AK39" s="13"/>
      <c r="AL39" s="13"/>
      <c r="AM39" s="14"/>
      <c r="AN39" s="14"/>
    </row>
    <row r="40" spans="4:40">
      <c r="D40" s="3" t="s">
        <v>276</v>
      </c>
      <c r="G40" s="13"/>
      <c r="H40" s="14"/>
      <c r="I40" s="14"/>
      <c r="K40" s="28" t="s">
        <v>415</v>
      </c>
      <c r="L40" s="28"/>
      <c r="AI40" s="3" t="s">
        <v>276</v>
      </c>
      <c r="AL40" s="13"/>
      <c r="AM40" s="14"/>
      <c r="AN40" s="14"/>
    </row>
    <row r="41" spans="4:40">
      <c r="D41" s="5" t="s">
        <v>269</v>
      </c>
      <c r="E41" s="5" t="s">
        <v>270</v>
      </c>
      <c r="F41" s="5" t="s">
        <v>225</v>
      </c>
      <c r="G41" s="5" t="s">
        <v>271</v>
      </c>
      <c r="H41" s="6" t="s">
        <v>272</v>
      </c>
      <c r="I41" s="6" t="s">
        <v>273</v>
      </c>
      <c r="J41" s="7"/>
      <c r="K41" s="5" t="s">
        <v>225</v>
      </c>
      <c r="L41" s="5" t="s">
        <v>271</v>
      </c>
      <c r="M41" s="7"/>
      <c r="N41" s="7"/>
      <c r="O41" s="7"/>
      <c r="P41" s="6" t="s">
        <v>272</v>
      </c>
      <c r="Q41" s="6" t="s">
        <v>273</v>
      </c>
      <c r="AI41" s="5" t="s">
        <v>269</v>
      </c>
      <c r="AJ41" s="5" t="s">
        <v>270</v>
      </c>
      <c r="AK41" s="5" t="s">
        <v>225</v>
      </c>
      <c r="AL41" s="5" t="s">
        <v>271</v>
      </c>
      <c r="AM41" s="6" t="s">
        <v>272</v>
      </c>
      <c r="AN41" s="6" t="s">
        <v>273</v>
      </c>
    </row>
    <row r="42" spans="4:40">
      <c r="D42" s="8">
        <v>0.15</v>
      </c>
      <c r="E42" s="8">
        <v>0.15</v>
      </c>
      <c r="F42" s="18">
        <f>Strains!V23</f>
        <v>-90.23088610837813</v>
      </c>
      <c r="G42" s="8">
        <f>Strains!W23</f>
        <v>1.1276462107628225E-2</v>
      </c>
      <c r="H42" s="9">
        <f t="shared" si="4"/>
        <v>1.1704747973178091</v>
      </c>
      <c r="I42" s="9">
        <f t="shared" si="5"/>
        <v>1.1442404865569245E-4</v>
      </c>
      <c r="K42" s="25">
        <f>Strains!V65</f>
        <v>-90.260406666626878</v>
      </c>
      <c r="L42" s="25">
        <f>Strains!W65</f>
        <v>1.2616972533086381E-2</v>
      </c>
      <c r="N42" s="15"/>
      <c r="O42" s="15"/>
      <c r="P42" s="14"/>
      <c r="Q42" s="14"/>
      <c r="AI42" s="23">
        <v>0.6</v>
      </c>
      <c r="AJ42" s="23">
        <v>0.15</v>
      </c>
      <c r="AK42" s="18">
        <f>Strains!V107</f>
        <v>-90.174137754104379</v>
      </c>
      <c r="AL42" s="18">
        <f>Strains!W107</f>
        <v>1.8800014891610924E-2</v>
      </c>
      <c r="AM42" s="9">
        <f t="shared" ref="AM42:AM62" si="9">ABS(lambda/2/SIN(RADIANS((AK42-phi0)/2)))</f>
        <v>1.171050974050297</v>
      </c>
      <c r="AN42" s="9">
        <f t="shared" ref="AN42:AN62" si="10">ABS(lambda/2/SIN(RADIANS((AK42+AL42-phi0)/2)))-AM42</f>
        <v>1.9106856429473851E-4</v>
      </c>
    </row>
    <row r="43" spans="4:40">
      <c r="D43" s="8">
        <v>0.15</v>
      </c>
      <c r="E43" s="8">
        <v>0.65</v>
      </c>
      <c r="F43" s="18">
        <f>Strains!V24</f>
        <v>-90.162513836029888</v>
      </c>
      <c r="G43" s="8">
        <f>Strains!W24</f>
        <v>1.4113664310844818E-2</v>
      </c>
      <c r="H43" s="9">
        <f t="shared" si="4"/>
        <v>1.1711690993339834</v>
      </c>
      <c r="I43" s="9">
        <f t="shared" si="5"/>
        <v>1.4347497456124181E-4</v>
      </c>
      <c r="K43" s="25">
        <f>Strains!V66</f>
        <v>-90.176247752789536</v>
      </c>
      <c r="L43" s="25">
        <f>Strains!W66</f>
        <v>1.5319055546770389E-2</v>
      </c>
      <c r="AI43" s="23">
        <v>0.6</v>
      </c>
      <c r="AJ43" s="23">
        <v>0.65</v>
      </c>
      <c r="AK43" s="18">
        <f>Strains!V108</f>
        <v>-90.147523166072119</v>
      </c>
      <c r="AL43" s="18">
        <f>Strains!W108</f>
        <v>2.1073384195512104E-2</v>
      </c>
      <c r="AM43" s="9">
        <f t="shared" si="9"/>
        <v>1.1713214914124841</v>
      </c>
      <c r="AN43" s="9">
        <f t="shared" si="10"/>
        <v>2.143286862756888E-4</v>
      </c>
    </row>
    <row r="44" spans="4:40">
      <c r="D44" s="8">
        <v>0.15</v>
      </c>
      <c r="E44" s="8">
        <v>1.1499999999999999</v>
      </c>
      <c r="F44" s="18">
        <f>Strains!V25</f>
        <v>-90.237859327684532</v>
      </c>
      <c r="G44" s="8">
        <f>Strains!W25</f>
        <v>1.7869802784680734E-2</v>
      </c>
      <c r="H44" s="9">
        <f t="shared" si="4"/>
        <v>1.1704040558200255</v>
      </c>
      <c r="I44" s="9">
        <f t="shared" si="5"/>
        <v>1.8131030912349466E-4</v>
      </c>
      <c r="K44" s="25">
        <f>Strains!V67</f>
        <v>-90.214799138490804</v>
      </c>
      <c r="L44" s="25">
        <f>Strains!W67</f>
        <v>1.91476338668507E-2</v>
      </c>
      <c r="AI44" s="23">
        <v>0.6</v>
      </c>
      <c r="AJ44" s="23">
        <v>1.1499999999999999</v>
      </c>
      <c r="AK44" s="18">
        <f>Strains!V109</f>
        <v>-90.135118699671011</v>
      </c>
      <c r="AL44" s="18">
        <f>Strains!W109</f>
        <v>1.7535517938441963E-2</v>
      </c>
      <c r="AM44" s="9">
        <f t="shared" si="9"/>
        <v>1.1714476378242731</v>
      </c>
      <c r="AN44" s="9">
        <f t="shared" si="10"/>
        <v>1.7839609196812489E-4</v>
      </c>
    </row>
    <row r="45" spans="4:40">
      <c r="D45" s="8">
        <v>0.15</v>
      </c>
      <c r="E45" s="8">
        <v>1.65</v>
      </c>
      <c r="F45" s="18">
        <f>Strains!V26</f>
        <v>-90.26532331600248</v>
      </c>
      <c r="G45" s="8">
        <f>Strains!W26</f>
        <v>2.1094433231566075E-2</v>
      </c>
      <c r="H45" s="9">
        <f t="shared" si="4"/>
        <v>1.1701255660669174</v>
      </c>
      <c r="I45" s="9">
        <f t="shared" si="5"/>
        <v>2.1388353131412963E-4</v>
      </c>
      <c r="K45" s="25">
        <f>Strains!V68</f>
        <v>-90.269737910606068</v>
      </c>
      <c r="L45" s="25">
        <f>Strains!W68</f>
        <v>1.8143757374755747E-2</v>
      </c>
      <c r="AI45" s="23">
        <v>0.6</v>
      </c>
      <c r="AJ45" s="23">
        <v>1.65</v>
      </c>
      <c r="AK45" s="18">
        <f>Strains!V110</f>
        <v>-90.151195076494446</v>
      </c>
      <c r="AL45" s="18">
        <f>Strains!W110</f>
        <v>1.4209433208436279E-2</v>
      </c>
      <c r="AM45" s="9">
        <f t="shared" si="9"/>
        <v>1.1712841580027809</v>
      </c>
      <c r="AN45" s="9">
        <f t="shared" si="10"/>
        <v>1.4449144575046091E-4</v>
      </c>
    </row>
    <row r="46" spans="4:40">
      <c r="D46" s="8">
        <v>0.15</v>
      </c>
      <c r="E46" s="8">
        <v>2.15</v>
      </c>
      <c r="F46" s="18">
        <f>Strains!V27</f>
        <v>-90.251685264218921</v>
      </c>
      <c r="G46" s="8">
        <f>Strains!W27</f>
        <v>1.7141106583094607E-2</v>
      </c>
      <c r="H46" s="9">
        <f t="shared" si="4"/>
        <v>1.1702638333813702</v>
      </c>
      <c r="I46" s="9">
        <f t="shared" si="5"/>
        <v>1.7385237052458535E-4</v>
      </c>
      <c r="K46" s="25">
        <f>Strains!V69</f>
        <v>-90.252010887156985</v>
      </c>
      <c r="L46" s="25">
        <f>Strains!W69</f>
        <v>1.4951185182085554E-2</v>
      </c>
      <c r="AI46" s="23">
        <v>0.6</v>
      </c>
      <c r="AJ46" s="23">
        <v>2.15</v>
      </c>
      <c r="AK46" s="18">
        <f>Strains!V111</f>
        <v>-90.129176539840614</v>
      </c>
      <c r="AL46" s="18">
        <f>Strains!W111</f>
        <v>1.7955530506027259E-2</v>
      </c>
      <c r="AM46" s="9">
        <f t="shared" si="9"/>
        <v>1.1715080807202902</v>
      </c>
      <c r="AN46" s="9">
        <f t="shared" si="10"/>
        <v>1.8269843027174382E-4</v>
      </c>
    </row>
    <row r="47" spans="4:40">
      <c r="D47" s="8">
        <v>0.15</v>
      </c>
      <c r="E47" s="8">
        <v>2.5</v>
      </c>
      <c r="F47" s="18">
        <f>Strains!V28</f>
        <v>-90.270473007902112</v>
      </c>
      <c r="G47" s="8">
        <f>Strains!W28</f>
        <v>1.9616156057763883E-2</v>
      </c>
      <c r="H47" s="9">
        <f t="shared" si="4"/>
        <v>1.170073369506244</v>
      </c>
      <c r="I47" s="9">
        <f t="shared" si="5"/>
        <v>1.988641948027503E-4</v>
      </c>
      <c r="K47" s="25">
        <f>Strains!V70</f>
        <v>-90.233943755547003</v>
      </c>
      <c r="L47" s="25">
        <f>Strains!W70</f>
        <v>1.8848475270664425E-2</v>
      </c>
      <c r="N47" s="3" t="s">
        <v>274</v>
      </c>
      <c r="S47" s="3" t="s">
        <v>275</v>
      </c>
      <c r="AI47" s="23">
        <v>0.6</v>
      </c>
      <c r="AJ47" s="23">
        <v>2.5</v>
      </c>
      <c r="AK47" s="18">
        <f>Strains!V112</f>
        <v>-90.161018637552772</v>
      </c>
      <c r="AL47" s="18">
        <f>Strains!W112</f>
        <v>2.3237027753824593E-2</v>
      </c>
      <c r="AM47" s="9">
        <f t="shared" si="9"/>
        <v>1.1711842965351085</v>
      </c>
      <c r="AN47" s="9">
        <f t="shared" si="10"/>
        <v>2.3625755094802692E-4</v>
      </c>
    </row>
    <row r="48" spans="4:40">
      <c r="D48" s="10">
        <v>1.5</v>
      </c>
      <c r="E48" s="10">
        <v>0.15</v>
      </c>
      <c r="F48" s="19">
        <f>Strains!V29</f>
        <v>-90.202222765018831</v>
      </c>
      <c r="G48" s="10">
        <f>Strains!W29</f>
        <v>1.9983071716287527E-2</v>
      </c>
      <c r="H48" s="11">
        <f t="shared" si="4"/>
        <v>1.170765714873798</v>
      </c>
      <c r="I48" s="11">
        <f t="shared" si="5"/>
        <v>2.0294637637197077E-4</v>
      </c>
      <c r="K48" s="26">
        <f>Strains!V71</f>
        <v>-90.187533503786852</v>
      </c>
      <c r="L48" s="26">
        <f>Strains!W71</f>
        <v>2.017892589930801E-2</v>
      </c>
      <c r="N48">
        <v>-90.188411071367852</v>
      </c>
      <c r="O48">
        <v>1.4771787983348312E-2</v>
      </c>
      <c r="P48">
        <v>1.170905973950318</v>
      </c>
      <c r="Q48">
        <v>1.5006495300262657E-4</v>
      </c>
      <c r="S48">
        <v>-90.311438724831135</v>
      </c>
      <c r="T48">
        <v>2.2140899814190214E-2</v>
      </c>
      <c r="U48">
        <v>1.1696583966215051</v>
      </c>
      <c r="V48">
        <v>2.2422687765000227E-4</v>
      </c>
      <c r="AI48" s="24">
        <v>1.05</v>
      </c>
      <c r="AJ48" s="24">
        <v>0.15</v>
      </c>
      <c r="AK48" s="19">
        <f>Strains!V113</f>
        <v>-90.248349856110465</v>
      </c>
      <c r="AL48" s="19">
        <f>Strains!W113</f>
        <v>2.2523552657119601E-2</v>
      </c>
      <c r="AM48" s="11">
        <f t="shared" si="9"/>
        <v>1.1702976564054663</v>
      </c>
      <c r="AN48" s="11">
        <f t="shared" si="10"/>
        <v>2.284793861793144E-4</v>
      </c>
    </row>
    <row r="49" spans="4:40">
      <c r="D49" s="10">
        <v>1.5</v>
      </c>
      <c r="E49" s="10">
        <v>0.65</v>
      </c>
      <c r="F49" s="19">
        <f>Strains!V30</f>
        <v>-90.18630995107614</v>
      </c>
      <c r="G49" s="10">
        <f>Strains!W30</f>
        <v>1.9952801113446671E-2</v>
      </c>
      <c r="H49" s="11">
        <f t="shared" si="4"/>
        <v>1.1709273154647388</v>
      </c>
      <c r="I49" s="11">
        <f t="shared" si="5"/>
        <v>2.0272314131641878E-4</v>
      </c>
      <c r="K49" s="26">
        <f>Strains!V72</f>
        <v>-90.177299208859736</v>
      </c>
      <c r="L49" s="26">
        <f>Strains!W72</f>
        <v>1.1178245511685699E-2</v>
      </c>
      <c r="AI49" s="24">
        <v>1.05</v>
      </c>
      <c r="AJ49" s="24">
        <v>0.65</v>
      </c>
      <c r="AK49" s="19">
        <f>Strains!V114</f>
        <v>-90.178056435582675</v>
      </c>
      <c r="AL49" s="19">
        <f>Strains!W114</f>
        <v>1.5470959618940199E-2</v>
      </c>
      <c r="AM49" s="11">
        <f t="shared" si="9"/>
        <v>1.1710111594742716</v>
      </c>
      <c r="AN49" s="11">
        <f t="shared" si="10"/>
        <v>1.5721172614879819E-4</v>
      </c>
    </row>
    <row r="50" spans="4:40">
      <c r="D50" s="10">
        <v>1.5</v>
      </c>
      <c r="E50" s="10">
        <v>1.1499999999999999</v>
      </c>
      <c r="F50" s="19">
        <f>Strains!V31</f>
        <v>-90.101167188622924</v>
      </c>
      <c r="G50" s="10">
        <f>Strains!W31</f>
        <v>1.6403786049128236E-2</v>
      </c>
      <c r="H50" s="11">
        <f t="shared" si="4"/>
        <v>1.1717931147389586</v>
      </c>
      <c r="I50" s="11">
        <f t="shared" si="5"/>
        <v>1.6702821528102874E-4</v>
      </c>
      <c r="K50" s="26">
        <f>Strains!V73</f>
        <v>-90.149520306498246</v>
      </c>
      <c r="L50" s="26">
        <f>Strains!W73</f>
        <v>2.0131618653611766E-2</v>
      </c>
      <c r="AI50" s="24">
        <v>1.05</v>
      </c>
      <c r="AJ50" s="24">
        <v>1.1499999999999999</v>
      </c>
      <c r="AK50" s="19">
        <f>Strains!V115</f>
        <v>-90.125488508148123</v>
      </c>
      <c r="AL50" s="19">
        <f>Strains!W115</f>
        <v>1.8396892422896105E-2</v>
      </c>
      <c r="AM50" s="11">
        <f t="shared" si="9"/>
        <v>1.1715455996323074</v>
      </c>
      <c r="AN50" s="11">
        <f t="shared" si="10"/>
        <v>1.8720843592667791E-4</v>
      </c>
    </row>
    <row r="51" spans="4:40">
      <c r="D51" s="10">
        <v>1.5</v>
      </c>
      <c r="E51" s="10">
        <v>1.65</v>
      </c>
      <c r="F51" s="19">
        <f>Strains!V32</f>
        <v>-90.131611868845852</v>
      </c>
      <c r="G51" s="10">
        <f>Strains!W32</f>
        <v>1.6073108112088081E-2</v>
      </c>
      <c r="H51" s="11">
        <f t="shared" si="4"/>
        <v>1.1714833077273237</v>
      </c>
      <c r="I51" s="11">
        <f t="shared" si="5"/>
        <v>1.6353025376192321E-4</v>
      </c>
      <c r="K51" s="26">
        <f>Strains!V74</f>
        <v>-90.146492984039824</v>
      </c>
      <c r="L51" s="26">
        <f>Strains!W74</f>
        <v>2.2122242781833796E-2</v>
      </c>
      <c r="O51" s="12">
        <f>-((H42-H48)/H42)*1000000</f>
        <v>248.54662112803896</v>
      </c>
      <c r="P51" s="12">
        <f>(I42/H42)*1000000</f>
        <v>97.758660774157491</v>
      </c>
      <c r="Q51" s="12">
        <f>2*P51</f>
        <v>195.51732154831498</v>
      </c>
      <c r="AI51" s="24">
        <v>1.05</v>
      </c>
      <c r="AJ51" s="24">
        <v>1.65</v>
      </c>
      <c r="AK51" s="19">
        <f>Strains!V116</f>
        <v>-90.135257907160138</v>
      </c>
      <c r="AL51" s="19">
        <f>Strains!W116</f>
        <v>1.8487659704248607E-2</v>
      </c>
      <c r="AM51" s="11">
        <f t="shared" si="9"/>
        <v>1.1714462219358821</v>
      </c>
      <c r="AN51" s="11">
        <f t="shared" si="10"/>
        <v>1.8808428103311847E-4</v>
      </c>
    </row>
    <row r="52" spans="4:40">
      <c r="D52" s="10">
        <v>1.5</v>
      </c>
      <c r="E52" s="10">
        <v>2.15</v>
      </c>
      <c r="F52" s="19">
        <f>Strains!V33</f>
        <v>-90.11436719886629</v>
      </c>
      <c r="G52" s="10">
        <f>Strains!W33</f>
        <v>1.5598808499727248E-2</v>
      </c>
      <c r="H52" s="11">
        <f t="shared" si="4"/>
        <v>1.1716587603168125</v>
      </c>
      <c r="I52" s="11">
        <f t="shared" si="5"/>
        <v>1.5877522647644859E-4</v>
      </c>
      <c r="K52" s="26">
        <f>Strains!V75</f>
        <v>-90.202041302382511</v>
      </c>
      <c r="L52" s="26">
        <f>Strains!W75</f>
        <v>2.066880086528345E-2</v>
      </c>
      <c r="O52" s="12">
        <f t="shared" ref="O52:O56" si="11">-((H43-H49)/H43)*1000000</f>
        <v>-206.44659202676837</v>
      </c>
      <c r="P52" s="12">
        <f t="shared" ref="P52:P56" si="12">(I43/H43)*1000000</f>
        <v>122.50577191870302</v>
      </c>
      <c r="Q52" s="12">
        <f t="shared" ref="Q52:Q56" si="13">2*P52</f>
        <v>245.01154383740604</v>
      </c>
      <c r="AI52" s="24">
        <v>1.05</v>
      </c>
      <c r="AJ52" s="24">
        <v>2.15</v>
      </c>
      <c r="AK52" s="19">
        <f>Strains!V117</f>
        <v>-90.146725373198947</v>
      </c>
      <c r="AL52" s="19">
        <f>Strains!W117</f>
        <v>1.1852206141256288E-2</v>
      </c>
      <c r="AM52" s="11">
        <f t="shared" si="9"/>
        <v>1.1713296032846101</v>
      </c>
      <c r="AN52" s="11">
        <f t="shared" si="10"/>
        <v>1.2053188033678275E-4</v>
      </c>
    </row>
    <row r="53" spans="4:40">
      <c r="D53" s="10">
        <v>1.5</v>
      </c>
      <c r="E53" s="10">
        <v>2.5</v>
      </c>
      <c r="F53" s="19">
        <f>Strains!V34</f>
        <v>-90.213059355705894</v>
      </c>
      <c r="G53" s="10">
        <f>Strains!W34</f>
        <v>2.0441140277397758E-2</v>
      </c>
      <c r="H53" s="11">
        <f t="shared" si="4"/>
        <v>1.1706557036813678</v>
      </c>
      <c r="I53" s="11">
        <f t="shared" si="5"/>
        <v>2.0754095596453581E-4</v>
      </c>
      <c r="K53" s="26">
        <f>Strains!V76</f>
        <v>-90.155399502097026</v>
      </c>
      <c r="L53" s="26">
        <f>Strains!W76</f>
        <v>1.8276611781853223E-2</v>
      </c>
      <c r="O53" s="12">
        <f t="shared" si="11"/>
        <v>1186.819980694554</v>
      </c>
      <c r="P53" s="12">
        <f t="shared" si="12"/>
        <v>154.91257760249508</v>
      </c>
      <c r="Q53" s="12">
        <f t="shared" si="13"/>
        <v>309.82515520499015</v>
      </c>
      <c r="AI53" s="24">
        <v>1.05</v>
      </c>
      <c r="AJ53" s="24">
        <v>2.5</v>
      </c>
      <c r="AK53" s="19">
        <f>Strains!V118</f>
        <v>-90.148174402214806</v>
      </c>
      <c r="AL53" s="19">
        <f>Strains!W118</f>
        <v>1.8231505554352295E-2</v>
      </c>
      <c r="AM53" s="11">
        <f t="shared" si="9"/>
        <v>1.1713148698388083</v>
      </c>
      <c r="AN53" s="11">
        <f t="shared" si="10"/>
        <v>1.8541506985059186E-4</v>
      </c>
    </row>
    <row r="54" spans="4:40">
      <c r="D54" s="8"/>
      <c r="E54" s="8">
        <f>E42</f>
        <v>0.15</v>
      </c>
      <c r="F54" s="18">
        <f t="shared" ref="F54" si="14">F42</f>
        <v>-90.23088610837813</v>
      </c>
      <c r="G54" s="8">
        <f t="shared" ref="G54" si="15">G42</f>
        <v>1.1276462107628225E-2</v>
      </c>
      <c r="H54" s="9">
        <f t="shared" si="4"/>
        <v>1.1704747973178091</v>
      </c>
      <c r="I54" s="9">
        <f t="shared" si="5"/>
        <v>1.1442404865569245E-4</v>
      </c>
      <c r="K54" s="25">
        <f>K42</f>
        <v>-90.260406666626878</v>
      </c>
      <c r="L54" s="25">
        <f>L42</f>
        <v>1.2616972533086381E-2</v>
      </c>
      <c r="O54" s="12">
        <f t="shared" si="11"/>
        <v>1160.3384284388897</v>
      </c>
      <c r="P54" s="12">
        <f t="shared" si="12"/>
        <v>182.78682007867351</v>
      </c>
      <c r="Q54" s="12">
        <f t="shared" si="13"/>
        <v>365.57364015734703</v>
      </c>
      <c r="AI54" s="23"/>
      <c r="AJ54" s="23">
        <v>0.25</v>
      </c>
      <c r="AK54" s="18">
        <f>Strains!V119</f>
        <v>-90.200735086951326</v>
      </c>
      <c r="AL54" s="18">
        <f>Strains!W119</f>
        <v>1.8538453230027022E-2</v>
      </c>
      <c r="AM54" s="9">
        <f t="shared" si="9"/>
        <v>1.1707808199554695</v>
      </c>
      <c r="AN54" s="9">
        <f t="shared" si="10"/>
        <v>1.8827871856386125E-4</v>
      </c>
    </row>
    <row r="55" spans="4:40">
      <c r="D55" s="8"/>
      <c r="E55" s="8">
        <v>0.5</v>
      </c>
      <c r="F55" s="18">
        <f>Strains!V35</f>
        <v>-90.181557633960736</v>
      </c>
      <c r="G55" s="8">
        <f>Strains!W35</f>
        <v>1.598514220842772E-2</v>
      </c>
      <c r="H55" s="9">
        <f t="shared" si="4"/>
        <v>1.1709755900570546</v>
      </c>
      <c r="I55" s="9">
        <f t="shared" si="5"/>
        <v>1.6242294207891028E-4</v>
      </c>
      <c r="K55" s="25">
        <f>Strains!V77</f>
        <v>-90.188304869260961</v>
      </c>
      <c r="L55" s="25">
        <f>Strains!W77</f>
        <v>1.3183548944901523E-2</v>
      </c>
      <c r="O55" s="12">
        <f t="shared" si="11"/>
        <v>1191.9764549262229</v>
      </c>
      <c r="P55" s="12">
        <f t="shared" si="12"/>
        <v>148.55826999477105</v>
      </c>
      <c r="Q55" s="12">
        <f t="shared" si="13"/>
        <v>297.1165399895421</v>
      </c>
      <c r="AI55" s="23"/>
      <c r="AJ55" s="23">
        <v>0.625</v>
      </c>
      <c r="AK55" s="18">
        <f>Strains!V120</f>
        <v>-90.210025814274658</v>
      </c>
      <c r="AL55" s="18">
        <f>Strains!W120</f>
        <v>2.0075867079808782E-2</v>
      </c>
      <c r="AM55" s="9">
        <f t="shared" si="9"/>
        <v>1.1706864965298651</v>
      </c>
      <c r="AN55" s="9">
        <f t="shared" si="10"/>
        <v>2.0384748289759003E-4</v>
      </c>
    </row>
    <row r="56" spans="4:40">
      <c r="D56" s="8"/>
      <c r="E56" s="8">
        <v>0.75</v>
      </c>
      <c r="F56" s="18">
        <f>Strains!V36</f>
        <v>-90.185268210961212</v>
      </c>
      <c r="G56" s="8">
        <f>Strains!W36</f>
        <v>1.8185997048908682E-2</v>
      </c>
      <c r="H56" s="9">
        <f t="shared" si="4"/>
        <v>1.1709378970695243</v>
      </c>
      <c r="I56" s="9">
        <f t="shared" si="5"/>
        <v>1.8477293856822286E-4</v>
      </c>
      <c r="K56" s="25">
        <f>Strains!V78</f>
        <v>-90.165608782435257</v>
      </c>
      <c r="L56" s="25">
        <f>Strains!W78</f>
        <v>1.5683401380201467E-2</v>
      </c>
      <c r="O56" s="12">
        <f t="shared" si="11"/>
        <v>497.69030754850451</v>
      </c>
      <c r="P56" s="12">
        <f t="shared" si="12"/>
        <v>169.95873932817432</v>
      </c>
      <c r="Q56" s="12">
        <f t="shared" si="13"/>
        <v>339.91747865634864</v>
      </c>
      <c r="AI56" s="23"/>
      <c r="AJ56" s="23">
        <v>0.875</v>
      </c>
      <c r="AK56" s="18">
        <f>Strains!V121</f>
        <v>-90.233068332412827</v>
      </c>
      <c r="AL56" s="18">
        <f>Strains!W121</f>
        <v>2.5230860680084115E-2</v>
      </c>
      <c r="AM56" s="9">
        <f t="shared" si="9"/>
        <v>1.1704526578367855</v>
      </c>
      <c r="AN56" s="9">
        <f t="shared" si="10"/>
        <v>2.5605361857006237E-4</v>
      </c>
    </row>
    <row r="57" spans="4:40">
      <c r="D57" s="8"/>
      <c r="E57" s="8">
        <v>1</v>
      </c>
      <c r="F57" s="18">
        <f>Strains!V37</f>
        <v>-90.186926759748516</v>
      </c>
      <c r="G57" s="8">
        <f>Strains!W37</f>
        <v>1.3493667456965619E-2</v>
      </c>
      <c r="H57" s="9">
        <f t="shared" si="4"/>
        <v>1.1709210502896856</v>
      </c>
      <c r="I57" s="9">
        <f t="shared" si="5"/>
        <v>1.3708369596110437E-4</v>
      </c>
      <c r="K57" s="25">
        <f>Strains!V79</f>
        <v>-90.198446787480975</v>
      </c>
      <c r="L57" s="25">
        <f>Strains!W79</f>
        <v>1.8019133098609547E-2</v>
      </c>
      <c r="AI57" s="23"/>
      <c r="AJ57" s="23">
        <v>1.125</v>
      </c>
      <c r="AK57" s="18">
        <f>Strains!V122</f>
        <v>-90.199795119053093</v>
      </c>
      <c r="AL57" s="18">
        <f>Strains!W122</f>
        <v>2.5166522432838918E-2</v>
      </c>
      <c r="AM57" s="9">
        <f t="shared" si="9"/>
        <v>1.1707903641858053</v>
      </c>
      <c r="AN57" s="9">
        <f t="shared" si="10"/>
        <v>2.5562258445988029E-4</v>
      </c>
    </row>
    <row r="58" spans="4:40">
      <c r="D58" s="8"/>
      <c r="E58" s="8">
        <v>1.25</v>
      </c>
      <c r="F58" s="18">
        <f>Strains!V38</f>
        <v>-90.224081920848036</v>
      </c>
      <c r="G58" s="8">
        <f>Strains!W38</f>
        <v>2.0989999737665237E-2</v>
      </c>
      <c r="H58" s="9">
        <f t="shared" si="4"/>
        <v>1.170543836454234</v>
      </c>
      <c r="I58" s="9">
        <f t="shared" si="5"/>
        <v>2.1305374852520487E-4</v>
      </c>
      <c r="K58" s="25">
        <f>Strains!V80</f>
        <v>-90.172561268524575</v>
      </c>
      <c r="L58" s="25">
        <f>Strains!W80</f>
        <v>1.653538731678067E-2</v>
      </c>
      <c r="AI58" s="23"/>
      <c r="AJ58" s="23">
        <v>1.375</v>
      </c>
      <c r="AK58" s="18">
        <f>Strains!V123</f>
        <v>-90.231016350704891</v>
      </c>
      <c r="AL58" s="18">
        <f>Strains!W123</f>
        <v>2.5762202290015242E-2</v>
      </c>
      <c r="AM58" s="9">
        <f t="shared" si="9"/>
        <v>1.1704734759251583</v>
      </c>
      <c r="AN58" s="9">
        <f t="shared" si="10"/>
        <v>2.6146173156549324E-4</v>
      </c>
    </row>
    <row r="59" spans="4:40">
      <c r="D59" s="8"/>
      <c r="E59" s="8">
        <v>1.5</v>
      </c>
      <c r="F59" s="18">
        <f>F48</f>
        <v>-90.202222765018831</v>
      </c>
      <c r="G59" s="8">
        <f>G48</f>
        <v>1.9983071716287527E-2</v>
      </c>
      <c r="H59" s="9">
        <f t="shared" si="4"/>
        <v>1.170765714873798</v>
      </c>
      <c r="I59" s="9">
        <f t="shared" si="5"/>
        <v>2.0294637637197077E-4</v>
      </c>
      <c r="K59" s="25">
        <f>K48</f>
        <v>-90.187533503786852</v>
      </c>
      <c r="L59" s="25">
        <f>L48</f>
        <v>2.017892589930801E-2</v>
      </c>
      <c r="AI59" s="23"/>
      <c r="AJ59" s="23">
        <v>1.875</v>
      </c>
      <c r="AK59" s="18">
        <f>Strains!V124</f>
        <v>-90.194875496883085</v>
      </c>
      <c r="AL59" s="18">
        <f>Strains!W124</f>
        <v>2.0452712854621153E-2</v>
      </c>
      <c r="AM59" s="9">
        <f t="shared" si="9"/>
        <v>1.1708403207870086</v>
      </c>
      <c r="AN59" s="9">
        <f t="shared" si="10"/>
        <v>2.0775716560872404E-4</v>
      </c>
    </row>
    <row r="60" spans="4:40">
      <c r="D60" s="8"/>
      <c r="E60" s="8">
        <v>1.75</v>
      </c>
      <c r="F60" s="18">
        <f>Strains!V39</f>
        <v>-90.201073307875177</v>
      </c>
      <c r="G60" s="8">
        <f>Strains!W39</f>
        <v>1.8522488252537848E-2</v>
      </c>
      <c r="H60" s="9">
        <f t="shared" si="4"/>
        <v>1.1707773857908466</v>
      </c>
      <c r="I60" s="9">
        <f t="shared" si="5"/>
        <v>1.8811487477443656E-4</v>
      </c>
      <c r="K60" s="25">
        <f>Strains!V81</f>
        <v>-90.187654281430071</v>
      </c>
      <c r="L60" s="25">
        <f>Strains!W81</f>
        <v>1.9031950366334528E-2</v>
      </c>
      <c r="AI60" s="23"/>
      <c r="AJ60" s="23">
        <v>2.125</v>
      </c>
      <c r="AK60" s="18">
        <f>Strains!V125</f>
        <v>-90.163305342926662</v>
      </c>
      <c r="AL60" s="18">
        <f>Strains!W125</f>
        <v>1.5359778989931058E-2</v>
      </c>
      <c r="AM60" s="9">
        <f t="shared" si="9"/>
        <v>1.171161054696233</v>
      </c>
      <c r="AN60" s="9">
        <f t="shared" si="10"/>
        <v>1.5614188867418832E-4</v>
      </c>
    </row>
    <row r="61" spans="4:40">
      <c r="D61" s="8"/>
      <c r="E61" s="8">
        <v>2</v>
      </c>
      <c r="F61" s="18">
        <f>Strains!V40</f>
        <v>-90.155749289026815</v>
      </c>
      <c r="G61" s="8">
        <f>Strains!W40</f>
        <v>1.8144000098157882E-2</v>
      </c>
      <c r="H61" s="9">
        <f t="shared" si="4"/>
        <v>1.1712378589409616</v>
      </c>
      <c r="I61" s="9">
        <f t="shared" si="5"/>
        <v>1.8448839867479805E-4</v>
      </c>
      <c r="K61" s="25">
        <f>Strains!V82</f>
        <v>-90.173884379412627</v>
      </c>
      <c r="L61" s="25">
        <f>Strains!W82</f>
        <v>1.6648581899895664E-2</v>
      </c>
      <c r="AI61" s="23"/>
      <c r="AJ61" s="23">
        <v>2.375</v>
      </c>
      <c r="AK61" s="18">
        <f>Strains!V126</f>
        <v>-90.178730384322876</v>
      </c>
      <c r="AL61" s="18">
        <f>Strains!W126</f>
        <v>2.077713350831846E-2</v>
      </c>
      <c r="AM61" s="9">
        <f t="shared" si="9"/>
        <v>1.1710043124331164</v>
      </c>
      <c r="AN61" s="9">
        <f t="shared" si="10"/>
        <v>2.1114255725196429E-4</v>
      </c>
    </row>
    <row r="62" spans="4:40">
      <c r="D62" s="8"/>
      <c r="E62" s="8">
        <v>2.25</v>
      </c>
      <c r="F62" s="18">
        <f>Strains!V41</f>
        <v>-90.16528292117134</v>
      </c>
      <c r="G62" s="8">
        <f>Strains!W41</f>
        <v>1.4869403508437537E-2</v>
      </c>
      <c r="H62" s="9">
        <f t="shared" si="4"/>
        <v>1.1711409559136619</v>
      </c>
      <c r="I62" s="9">
        <f t="shared" si="5"/>
        <v>1.5114813101990698E-4</v>
      </c>
      <c r="K62" s="25">
        <f>Strains!V83</f>
        <v>-90.177392416762174</v>
      </c>
      <c r="L62" s="25">
        <f>Strains!W83</f>
        <v>1.2809589514255393E-2</v>
      </c>
      <c r="AI62" s="23"/>
      <c r="AJ62" s="23">
        <v>2.625</v>
      </c>
      <c r="AK62" s="18">
        <f>Strains!V127</f>
        <v>-90.206094083913641</v>
      </c>
      <c r="AL62" s="18">
        <f>Strains!W127</f>
        <v>1.8265005046952505E-2</v>
      </c>
      <c r="AM62" s="9">
        <f t="shared" si="9"/>
        <v>1.1707264103388175</v>
      </c>
      <c r="AN62" s="9">
        <f t="shared" si="10"/>
        <v>1.8547491267995042E-4</v>
      </c>
    </row>
    <row r="63" spans="4:40">
      <c r="D63" s="8"/>
      <c r="E63" s="8">
        <v>2.5</v>
      </c>
      <c r="F63" s="18">
        <f>Strains!V42</f>
        <v>-90.166491539183653</v>
      </c>
      <c r="G63" s="8">
        <f>Strains!W42</f>
        <v>2.0589309079734559E-2</v>
      </c>
      <c r="H63" s="9">
        <f t="shared" si="4"/>
        <v>1.1711286728399284</v>
      </c>
      <c r="I63" s="9">
        <f t="shared" si="5"/>
        <v>2.093002524161669E-4</v>
      </c>
      <c r="K63" s="25">
        <f>Strains!V84</f>
        <v>-90.177420212219843</v>
      </c>
      <c r="L63" s="25">
        <f>Strains!W84</f>
        <v>2.2506725910390667E-2</v>
      </c>
      <c r="AI63" s="13"/>
      <c r="AJ63" s="13"/>
      <c r="AK63" s="27"/>
      <c r="AL63" s="13"/>
      <c r="AM63" s="14"/>
      <c r="AN63" s="14"/>
    </row>
    <row r="64" spans="4:40">
      <c r="D64" s="8"/>
      <c r="E64" s="8">
        <v>2.75</v>
      </c>
      <c r="F64" s="18">
        <f>Strains!V43</f>
        <v>-90.151775159955477</v>
      </c>
      <c r="G64" s="8">
        <f>Strains!W43</f>
        <v>1.4569616500046961E-2</v>
      </c>
      <c r="H64" s="9">
        <f t="shared" si="4"/>
        <v>1.1712782604486995</v>
      </c>
      <c r="I64" s="9">
        <f t="shared" si="5"/>
        <v>1.4815249245114792E-4</v>
      </c>
      <c r="K64" s="25">
        <f>Strains!V85</f>
        <v>-90.1339105987755</v>
      </c>
      <c r="L64" s="25">
        <f>Strains!W85</f>
        <v>1.7004186909208872E-2</v>
      </c>
      <c r="AI64" s="13"/>
      <c r="AJ64" s="13"/>
      <c r="AK64" s="27"/>
      <c r="AL64" s="13"/>
      <c r="AM64" s="14"/>
      <c r="AN64" s="14"/>
    </row>
  </sheetData>
  <mergeCells count="2">
    <mergeCell ref="K5:L5"/>
    <mergeCell ref="K40:L40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980070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2014-02-10T14:29:29Z</dcterms:created>
  <dcterms:modified xsi:type="dcterms:W3CDTF">2014-03-04T11:02:49Z</dcterms:modified>
</cp:coreProperties>
</file>